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opkova\Desktop\VÝZVA_ČERVENEC 2024\"/>
    </mc:Choice>
  </mc:AlternateContent>
  <xr:revisionPtr revIDLastSave="0" documentId="13_ncr:1_{FB7C47CC-CB63-4484-8AA9-A1A8DB351F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1" i="1" l="1"/>
  <c r="I169" i="1"/>
  <c r="I167" i="1"/>
  <c r="I166" i="1"/>
  <c r="O126" i="1"/>
  <c r="N126" i="1"/>
  <c r="M126" i="1"/>
  <c r="L126" i="1"/>
  <c r="O95" i="1"/>
  <c r="N95" i="1"/>
  <c r="M95" i="1"/>
  <c r="L95" i="1"/>
  <c r="O42" i="1"/>
  <c r="O47" i="1" s="1"/>
  <c r="N42" i="1"/>
  <c r="N47" i="1" s="1"/>
  <c r="M42" i="1"/>
  <c r="L42" i="1"/>
  <c r="L47" i="1" s="1"/>
  <c r="O152" i="1"/>
  <c r="O157" i="1" s="1"/>
  <c r="N152" i="1"/>
  <c r="N157" i="1" s="1"/>
  <c r="M152" i="1"/>
  <c r="L152" i="1"/>
  <c r="L157" i="1" s="1"/>
  <c r="O117" i="1"/>
  <c r="N117" i="1"/>
  <c r="M117" i="1"/>
  <c r="L117" i="1"/>
  <c r="O59" i="1"/>
  <c r="N59" i="1"/>
  <c r="M59" i="1"/>
  <c r="L59" i="1"/>
  <c r="O12" i="1"/>
  <c r="N12" i="1"/>
  <c r="M12" i="1"/>
  <c r="L12" i="1"/>
  <c r="Q59" i="1" l="1"/>
  <c r="Q152" i="1"/>
  <c r="Q95" i="1"/>
  <c r="P12" i="1"/>
  <c r="Q12" i="1"/>
  <c r="Q42" i="1"/>
  <c r="Q117" i="1"/>
  <c r="M157" i="1"/>
  <c r="Q157" i="1" s="1"/>
  <c r="M47" i="1"/>
  <c r="Q47" i="1" s="1"/>
  <c r="Q126" i="1"/>
  <c r="P126" i="1"/>
  <c r="P95" i="1"/>
  <c r="P42" i="1"/>
  <c r="P152" i="1"/>
  <c r="P117" i="1"/>
  <c r="P59" i="1"/>
  <c r="P47" i="1" l="1"/>
  <c r="P157" i="1"/>
</calcChain>
</file>

<file path=xl/sharedStrings.xml><?xml version="1.0" encoding="utf-8"?>
<sst xmlns="http://schemas.openxmlformats.org/spreadsheetml/2006/main" count="647" uniqueCount="278">
  <si>
    <r>
      <rPr>
        <b/>
        <sz val="11"/>
        <rFont val="Gill Sans MT"/>
        <family val="2"/>
      </rPr>
      <t>Zednické práce</t>
    </r>
  </si>
  <si>
    <r>
      <rPr>
        <b/>
        <sz val="9"/>
        <color rgb="FFFFFFFF"/>
        <rFont val="Gill Sans MT"/>
        <family val="2"/>
      </rPr>
      <t xml:space="preserve">Číslo
</t>
    </r>
    <r>
      <rPr>
        <b/>
        <sz val="9"/>
        <color rgb="FFFFFFFF"/>
        <rFont val="Gill Sans MT"/>
        <family val="2"/>
      </rPr>
      <t>položky</t>
    </r>
  </si>
  <si>
    <r>
      <rPr>
        <b/>
        <sz val="9"/>
        <color rgb="FFFFFFFF"/>
        <rFont val="Gill Sans MT"/>
        <family val="2"/>
      </rPr>
      <t>Popis práce</t>
    </r>
  </si>
  <si>
    <r>
      <rPr>
        <b/>
        <sz val="9"/>
        <color rgb="FFFFFFFF"/>
        <rFont val="Gill Sans MT"/>
        <family val="2"/>
      </rPr>
      <t>Popis materiáu</t>
    </r>
  </si>
  <si>
    <r>
      <rPr>
        <b/>
        <sz val="9"/>
        <color rgb="FFFFFFFF"/>
        <rFont val="Gill Sans MT"/>
        <family val="2"/>
      </rPr>
      <t>Množství / mj</t>
    </r>
  </si>
  <si>
    <r>
      <rPr>
        <b/>
        <sz val="9"/>
        <color rgb="FFFFFFFF"/>
        <rFont val="Gill Sans MT"/>
        <family val="2"/>
      </rPr>
      <t>Cena práce</t>
    </r>
  </si>
  <si>
    <r>
      <rPr>
        <b/>
        <sz val="9"/>
        <color rgb="FFFFFFFF"/>
        <rFont val="Gill Sans MT"/>
        <family val="2"/>
      </rPr>
      <t>Cena materiálu</t>
    </r>
  </si>
  <si>
    <r>
      <rPr>
        <b/>
        <sz val="9"/>
        <color rgb="FFFFFFFF"/>
        <rFont val="Gill Sans MT"/>
        <family val="2"/>
      </rPr>
      <t>Cena práce + materiálu</t>
    </r>
  </si>
  <si>
    <r>
      <rPr>
        <b/>
        <sz val="9"/>
        <color rgb="FFFFFFFF"/>
        <rFont val="Gill Sans MT"/>
        <family val="2"/>
      </rPr>
      <t>(mj)</t>
    </r>
  </si>
  <si>
    <r>
      <rPr>
        <b/>
        <sz val="9"/>
        <color rgb="FFFFFFFF"/>
        <rFont val="Gill Sans MT"/>
        <family val="2"/>
      </rPr>
      <t>(celkem)</t>
    </r>
  </si>
  <si>
    <r>
      <rPr>
        <sz val="9"/>
        <rFont val="Gill Sans MT"/>
        <family val="2"/>
      </rPr>
      <t>zed</t>
    </r>
  </si>
  <si>
    <r>
      <rPr>
        <sz val="9"/>
        <color rgb="FF1154CC"/>
        <rFont val="Gill Sans MT"/>
        <family val="2"/>
      </rPr>
      <t>penetrace podkladu stěny pod štuk</t>
    </r>
  </si>
  <si>
    <r>
      <rPr>
        <sz val="9"/>
        <color rgb="FF38761D"/>
        <rFont val="Gill Sans MT"/>
        <family val="2"/>
      </rPr>
      <t>penetrace sokrat</t>
    </r>
  </si>
  <si>
    <r>
      <rPr>
        <sz val="9"/>
        <rFont val="Gill Sans MT"/>
        <family val="2"/>
      </rPr>
      <t>167 m2</t>
    </r>
  </si>
  <si>
    <r>
      <rPr>
        <sz val="9"/>
        <color rgb="FF1154CC"/>
        <rFont val="Gill Sans MT"/>
        <family val="2"/>
      </rPr>
      <t xml:space="preserve">štukování stěny kýblovým štukem (1
</t>
    </r>
    <r>
      <rPr>
        <sz val="9"/>
        <color rgb="FF1154CC"/>
        <rFont val="Gill Sans MT"/>
        <family val="2"/>
      </rPr>
      <t>vrstva)</t>
    </r>
  </si>
  <si>
    <r>
      <rPr>
        <sz val="9"/>
        <color rgb="FF38761D"/>
        <rFont val="Gill Sans MT"/>
        <family val="2"/>
      </rPr>
      <t>keraštuk</t>
    </r>
  </si>
  <si>
    <r>
      <rPr>
        <sz val="9"/>
        <color rgb="FF1154CC"/>
        <rFont val="Gill Sans MT"/>
        <family val="2"/>
      </rPr>
      <t>broušení nového štuku na stěně</t>
    </r>
  </si>
  <si>
    <r>
      <rPr>
        <sz val="9"/>
        <color rgb="FFDF6666"/>
        <rFont val="Gill Sans MT"/>
        <family val="2"/>
      </rPr>
      <t>(položka neobsahuje materiál)</t>
    </r>
  </si>
  <si>
    <r>
      <rPr>
        <sz val="9"/>
        <color rgb="FF1154CC"/>
        <rFont val="Gill Sans MT"/>
        <family val="2"/>
      </rPr>
      <t>penetrace podkladu stropu pod štuk</t>
    </r>
  </si>
  <si>
    <r>
      <rPr>
        <sz val="9"/>
        <rFont val="Gill Sans MT"/>
        <family val="2"/>
      </rPr>
      <t>47 m2</t>
    </r>
  </si>
  <si>
    <r>
      <rPr>
        <sz val="9"/>
        <color rgb="FF1154CC"/>
        <rFont val="Gill Sans MT"/>
        <family val="2"/>
      </rPr>
      <t xml:space="preserve">štukování stropu kýblovým štukem (1
</t>
    </r>
    <r>
      <rPr>
        <sz val="9"/>
        <color rgb="FF1154CC"/>
        <rFont val="Gill Sans MT"/>
        <family val="2"/>
      </rPr>
      <t>vrstva)</t>
    </r>
  </si>
  <si>
    <r>
      <rPr>
        <b/>
        <sz val="11"/>
        <rFont val="Gill Sans MT"/>
        <family val="2"/>
      </rPr>
      <t>Instalatérské práce</t>
    </r>
  </si>
  <si>
    <r>
      <rPr>
        <sz val="9"/>
        <rFont val="Gill Sans MT"/>
        <family val="2"/>
      </rPr>
      <t>ins</t>
    </r>
  </si>
  <si>
    <r>
      <rPr>
        <sz val="9"/>
        <color rgb="FF1154CC"/>
        <rFont val="Gill Sans MT"/>
        <family val="2"/>
      </rPr>
      <t xml:space="preserve">sekání drážky v ytongu (do šíře 50mm,
</t>
    </r>
    <r>
      <rPr>
        <sz val="9"/>
        <color rgb="FF1154CC"/>
        <rFont val="Gill Sans MT"/>
        <family val="2"/>
      </rPr>
      <t>do hl.50mm)</t>
    </r>
  </si>
  <si>
    <r>
      <rPr>
        <sz val="9"/>
        <rFont val="Gill Sans MT"/>
        <family val="2"/>
      </rPr>
      <t>5 mb</t>
    </r>
  </si>
  <si>
    <r>
      <rPr>
        <sz val="9"/>
        <color rgb="FF1154CC"/>
        <rFont val="Gill Sans MT"/>
        <family val="2"/>
      </rPr>
      <t xml:space="preserve">sekání drážky v ytongu (do šíře 100mm,
</t>
    </r>
    <r>
      <rPr>
        <sz val="9"/>
        <color rgb="FF1154CC"/>
        <rFont val="Gill Sans MT"/>
        <family val="2"/>
      </rPr>
      <t>do hl.50mm)</t>
    </r>
  </si>
  <si>
    <r>
      <rPr>
        <sz val="9"/>
        <color rgb="FF1154CC"/>
        <rFont val="Gill Sans MT"/>
        <family val="2"/>
      </rPr>
      <t>usazení PPR trubky pr. 20mm</t>
    </r>
  </si>
  <si>
    <r>
      <rPr>
        <sz val="9"/>
        <color rgb="FF38761D"/>
        <rFont val="Gill Sans MT"/>
        <family val="2"/>
      </rPr>
      <t>ppr trubka pr. 20mm</t>
    </r>
  </si>
  <si>
    <r>
      <rPr>
        <sz val="9"/>
        <rFont val="Gill Sans MT"/>
        <family val="2"/>
      </rPr>
      <t>20 mb</t>
    </r>
  </si>
  <si>
    <r>
      <rPr>
        <sz val="9"/>
        <color rgb="FF1154CC"/>
        <rFont val="Gill Sans MT"/>
        <family val="2"/>
      </rPr>
      <t>montáž kolena PPR pr. 20mm</t>
    </r>
  </si>
  <si>
    <r>
      <rPr>
        <sz val="9"/>
        <color rgb="FF38761D"/>
        <rFont val="Gill Sans MT"/>
        <family val="2"/>
      </rPr>
      <t>ppr koleno pr. 20mm</t>
    </r>
  </si>
  <si>
    <r>
      <rPr>
        <sz val="9"/>
        <rFont val="Gill Sans MT"/>
        <family val="2"/>
      </rPr>
      <t>30 ks</t>
    </r>
  </si>
  <si>
    <r>
      <rPr>
        <sz val="9"/>
        <color rgb="FF1154CC"/>
        <rFont val="Gill Sans MT"/>
        <family val="2"/>
      </rPr>
      <t>montáž odbočky PPR pr. 20mm</t>
    </r>
  </si>
  <si>
    <r>
      <rPr>
        <sz val="9"/>
        <color rgb="FF38761D"/>
        <rFont val="Gill Sans MT"/>
        <family val="2"/>
      </rPr>
      <t>ppr odbočka pr. 20mm</t>
    </r>
  </si>
  <si>
    <r>
      <rPr>
        <sz val="9"/>
        <rFont val="Gill Sans MT"/>
        <family val="2"/>
      </rPr>
      <t>6 ks</t>
    </r>
  </si>
  <si>
    <r>
      <rPr>
        <sz val="9"/>
        <color rgb="FF1154CC"/>
        <rFont val="Gill Sans MT"/>
        <family val="2"/>
      </rPr>
      <t xml:space="preserve">montáž nástěnky PPR pro baterii (ve zdi
</t>
    </r>
    <r>
      <rPr>
        <sz val="9"/>
        <color rgb="FF1154CC"/>
        <rFont val="Gill Sans MT"/>
        <family val="2"/>
      </rPr>
      <t>vč. sádrování)</t>
    </r>
  </si>
  <si>
    <r>
      <rPr>
        <sz val="9"/>
        <color rgb="FF38761D"/>
        <rFont val="Gill Sans MT"/>
        <family val="2"/>
      </rPr>
      <t>dvojitá nástěnka ppr - vnitřní závit, sádra</t>
    </r>
  </si>
  <si>
    <r>
      <rPr>
        <sz val="9"/>
        <rFont val="Gill Sans MT"/>
        <family val="2"/>
      </rPr>
      <t>1 ks</t>
    </r>
  </si>
  <si>
    <r>
      <rPr>
        <sz val="9"/>
        <color rgb="FF1154CC"/>
        <rFont val="Gill Sans MT"/>
        <family val="2"/>
      </rPr>
      <t xml:space="preserve">montáž nástěnky PPR pro rohový ventil
</t>
    </r>
    <r>
      <rPr>
        <sz val="9"/>
        <color rgb="FF1154CC"/>
        <rFont val="Gill Sans MT"/>
        <family val="2"/>
      </rPr>
      <t>(ve zdi vč. sádrování)</t>
    </r>
  </si>
  <si>
    <r>
      <rPr>
        <sz val="9"/>
        <color rgb="FF38761D"/>
        <rFont val="Gill Sans MT"/>
        <family val="2"/>
      </rPr>
      <t>nástěnka ppr - vnitřní závit, sádra</t>
    </r>
  </si>
  <si>
    <r>
      <rPr>
        <sz val="9"/>
        <rFont val="Gill Sans MT"/>
        <family val="2"/>
      </rPr>
      <t>5 ks</t>
    </r>
  </si>
  <si>
    <r>
      <rPr>
        <sz val="9"/>
        <color rgb="FF1154CC"/>
        <rFont val="Gill Sans MT"/>
        <family val="2"/>
      </rPr>
      <t>montáž kolena PP-HT, pr.110mm</t>
    </r>
  </si>
  <si>
    <r>
      <rPr>
        <sz val="9"/>
        <color rgb="FF38761D"/>
        <rFont val="Gill Sans MT"/>
        <family val="2"/>
      </rPr>
      <t>koleno HT 110</t>
    </r>
  </si>
  <si>
    <r>
      <rPr>
        <sz val="9"/>
        <rFont val="Gill Sans MT"/>
        <family val="2"/>
      </rPr>
      <t>3 ks</t>
    </r>
  </si>
  <si>
    <r>
      <rPr>
        <sz val="9"/>
        <color rgb="FF1154CC"/>
        <rFont val="Gill Sans MT"/>
        <family val="2"/>
      </rPr>
      <t xml:space="preserve">uložení odpadní trubky PP-HT s hrdlem,
</t>
    </r>
    <r>
      <rPr>
        <sz val="9"/>
        <color rgb="FF1154CC"/>
        <rFont val="Gill Sans MT"/>
        <family val="2"/>
      </rPr>
      <t>pr.50mm</t>
    </r>
  </si>
  <si>
    <r>
      <rPr>
        <sz val="9"/>
        <color rgb="FF38761D"/>
        <rFont val="Gill Sans MT"/>
        <family val="2"/>
      </rPr>
      <t>trubka HT 50</t>
    </r>
  </si>
  <si>
    <r>
      <rPr>
        <sz val="9"/>
        <rFont val="Gill Sans MT"/>
        <family val="2"/>
      </rPr>
      <t>10 mb</t>
    </r>
  </si>
  <si>
    <r>
      <rPr>
        <sz val="9"/>
        <color rgb="FF1154CC"/>
        <rFont val="Gill Sans MT"/>
        <family val="2"/>
      </rPr>
      <t>montáž kolena PP-HT, pr.50mm</t>
    </r>
  </si>
  <si>
    <r>
      <rPr>
        <sz val="9"/>
        <color rgb="FF38761D"/>
        <rFont val="Gill Sans MT"/>
        <family val="2"/>
      </rPr>
      <t>koleno HT 50</t>
    </r>
  </si>
  <si>
    <r>
      <rPr>
        <sz val="9"/>
        <rFont val="Gill Sans MT"/>
        <family val="2"/>
      </rPr>
      <t>15 ks</t>
    </r>
  </si>
  <si>
    <r>
      <rPr>
        <sz val="9"/>
        <color rgb="FF1154CC"/>
        <rFont val="Gill Sans MT"/>
        <family val="2"/>
      </rPr>
      <t>montáž odbočky PP-HT, pr.50mm</t>
    </r>
  </si>
  <si>
    <r>
      <rPr>
        <sz val="9"/>
        <color rgb="FF38761D"/>
        <rFont val="Gill Sans MT"/>
        <family val="2"/>
      </rPr>
      <t>odbočka HT 50</t>
    </r>
  </si>
  <si>
    <r>
      <rPr>
        <sz val="9"/>
        <color rgb="FF1154CC"/>
        <rFont val="Gill Sans MT"/>
        <family val="2"/>
      </rPr>
      <t>montáž zátky PP-HT pr.50mm</t>
    </r>
  </si>
  <si>
    <r>
      <rPr>
        <sz val="9"/>
        <color rgb="FF38761D"/>
        <rFont val="Gill Sans MT"/>
        <family val="2"/>
      </rPr>
      <t>zátka HT 50</t>
    </r>
  </si>
  <si>
    <r>
      <rPr>
        <sz val="9"/>
        <rFont val="Gill Sans MT"/>
        <family val="2"/>
      </rPr>
      <t>4 ks</t>
    </r>
  </si>
  <si>
    <r>
      <rPr>
        <sz val="9"/>
        <color rgb="FF1154CC"/>
        <rFont val="Gill Sans MT"/>
        <family val="2"/>
      </rPr>
      <t>izolace mirelon tl. trubky pr. 20mm</t>
    </r>
  </si>
  <si>
    <r>
      <rPr>
        <sz val="9"/>
        <color rgb="FF38761D"/>
        <rFont val="Gill Sans MT"/>
        <family val="2"/>
      </rPr>
      <t>izolace mirelon - tubex 20 x 6mm</t>
    </r>
  </si>
  <si>
    <r>
      <rPr>
        <sz val="9"/>
        <color rgb="FF1154CC"/>
        <rFont val="Gill Sans MT"/>
        <family val="2"/>
      </rPr>
      <t xml:space="preserve">montáž podomítkového modulu pro wc - pro zděné konstrukce (přikotvení,
</t>
    </r>
    <r>
      <rPr>
        <sz val="9"/>
        <color rgb="FF1154CC"/>
        <rFont val="Gill Sans MT"/>
        <family val="2"/>
      </rPr>
      <t>připojení vody a odpadu)</t>
    </r>
  </si>
  <si>
    <r>
      <rPr>
        <sz val="9"/>
        <color rgb="FFFF9900"/>
        <rFont val="Gill Sans MT"/>
        <family val="2"/>
      </rPr>
      <t xml:space="preserve">podomítkový modul bez odsávání zápachu - pro zděné konstrukce
</t>
    </r>
    <r>
      <rPr>
        <sz val="9"/>
        <color rgb="FFFF9900"/>
        <rFont val="Gill Sans MT"/>
        <family val="2"/>
      </rPr>
      <t>(průměrná orientační cena)</t>
    </r>
  </si>
  <si>
    <r>
      <rPr>
        <sz val="9"/>
        <color rgb="FF1154CC"/>
        <rFont val="Gill Sans MT"/>
        <family val="2"/>
      </rPr>
      <t xml:space="preserve">tlaková zlouška vodovodního potrubí včetně vypracování dokumentu o tlakové
</t>
    </r>
    <r>
      <rPr>
        <sz val="9"/>
        <color rgb="FF1154CC"/>
        <rFont val="Gill Sans MT"/>
        <family val="2"/>
      </rPr>
      <t>zkoušce</t>
    </r>
  </si>
  <si>
    <r>
      <rPr>
        <sz val="9"/>
        <color rgb="FF1154CC"/>
        <rFont val="Gill Sans MT"/>
        <family val="2"/>
      </rPr>
      <t xml:space="preserve">montáž závěsného wc vč. prkénka a
</t>
    </r>
    <r>
      <rPr>
        <sz val="9"/>
        <color rgb="FF1154CC"/>
        <rFont val="Gill Sans MT"/>
        <family val="2"/>
      </rPr>
      <t>tlačítka (usazení, zapojení)</t>
    </r>
  </si>
  <si>
    <r>
      <rPr>
        <sz val="9"/>
        <color rgb="FFFF9900"/>
        <rFont val="Gill Sans MT"/>
        <family val="2"/>
      </rPr>
      <t xml:space="preserve">závěsné wc + prkýnko + tlačítko +
</t>
    </r>
    <r>
      <rPr>
        <sz val="9"/>
        <color rgb="FFFF9900"/>
        <rFont val="Gill Sans MT"/>
        <family val="2"/>
      </rPr>
      <t>podložka (průměrná orientační cena)</t>
    </r>
  </si>
  <si>
    <r>
      <rPr>
        <sz val="9"/>
        <rFont val="Gill Sans MT"/>
        <family val="2"/>
      </rPr>
      <t>1 kpl</t>
    </r>
  </si>
  <si>
    <r>
      <rPr>
        <sz val="9"/>
        <color rgb="FF1154CC"/>
        <rFont val="Gill Sans MT"/>
        <family val="2"/>
      </rPr>
      <t>montáž rohového ventilu standard</t>
    </r>
  </si>
  <si>
    <r>
      <rPr>
        <sz val="9"/>
        <color rgb="FF38761D"/>
        <rFont val="Gill Sans MT"/>
        <family val="2"/>
      </rPr>
      <t>rohový ventil standard</t>
    </r>
  </si>
  <si>
    <r>
      <rPr>
        <sz val="9"/>
        <color rgb="FF1154CC"/>
        <rFont val="Gill Sans MT"/>
        <family val="2"/>
      </rPr>
      <t>montáž rohového ventilu pračkového</t>
    </r>
  </si>
  <si>
    <r>
      <rPr>
        <sz val="9"/>
        <color rgb="FF38761D"/>
        <rFont val="Gill Sans MT"/>
        <family val="2"/>
      </rPr>
      <t>rohový ventil pračkový</t>
    </r>
  </si>
  <si>
    <r>
      <rPr>
        <sz val="9"/>
        <color rgb="FF1154CC"/>
        <rFont val="Gill Sans MT"/>
        <family val="2"/>
      </rPr>
      <t xml:space="preserve">montáž rohového ventilu
</t>
    </r>
    <r>
      <rPr>
        <sz val="9"/>
        <color rgb="FF1154CC"/>
        <rFont val="Gill Sans MT"/>
        <family val="2"/>
      </rPr>
      <t>kombinovaného (pro myčku)</t>
    </r>
  </si>
  <si>
    <r>
      <rPr>
        <sz val="9"/>
        <color rgb="FF38761D"/>
        <rFont val="Gill Sans MT"/>
        <family val="2"/>
      </rPr>
      <t>rohový ventil kombinovný</t>
    </r>
  </si>
  <si>
    <r>
      <rPr>
        <sz val="9"/>
        <color rgb="FF1154CC"/>
        <rFont val="Gill Sans MT"/>
        <family val="2"/>
      </rPr>
      <t>montáž baterie stojánkové umyvadlové</t>
    </r>
  </si>
  <si>
    <r>
      <rPr>
        <sz val="9"/>
        <color rgb="FFFF9900"/>
        <rFont val="Gill Sans MT"/>
        <family val="2"/>
      </rPr>
      <t xml:space="preserve">baterie stojánková (průměrná orientační
</t>
    </r>
    <r>
      <rPr>
        <sz val="9"/>
        <color rgb="FFFF9900"/>
        <rFont val="Gill Sans MT"/>
        <family val="2"/>
      </rPr>
      <t>cena)</t>
    </r>
  </si>
  <si>
    <r>
      <rPr>
        <sz val="9"/>
        <color rgb="FF1154CC"/>
        <rFont val="Gill Sans MT"/>
        <family val="2"/>
      </rPr>
      <t xml:space="preserve">montáž baterie vanové se sprchou vč.
</t>
    </r>
    <r>
      <rPr>
        <sz val="9"/>
        <color rgb="FF1154CC"/>
        <rFont val="Gill Sans MT"/>
        <family val="2"/>
      </rPr>
      <t>přikotvení sprchy</t>
    </r>
  </si>
  <si>
    <r>
      <rPr>
        <sz val="9"/>
        <color rgb="FFFF9900"/>
        <rFont val="Gill Sans MT"/>
        <family val="2"/>
      </rPr>
      <t xml:space="preserve">baterie vanová včetně sprchy (průměrná
</t>
    </r>
    <r>
      <rPr>
        <sz val="9"/>
        <color rgb="FFFF9900"/>
        <rFont val="Gill Sans MT"/>
        <family val="2"/>
      </rPr>
      <t>orientační cena)</t>
    </r>
  </si>
  <si>
    <r>
      <rPr>
        <sz val="9"/>
        <color rgb="FF1154CC"/>
        <rFont val="Gill Sans MT"/>
        <family val="2"/>
      </rPr>
      <t xml:space="preserve">montáž umyvadla (přikotvení, zapojení
</t>
    </r>
    <r>
      <rPr>
        <sz val="9"/>
        <color rgb="FF1154CC"/>
        <rFont val="Gill Sans MT"/>
        <family val="2"/>
      </rPr>
      <t>sifonu)</t>
    </r>
  </si>
  <si>
    <r>
      <rPr>
        <sz val="9"/>
        <color rgb="FFFF9900"/>
        <rFont val="Gill Sans MT"/>
        <family val="2"/>
      </rPr>
      <t xml:space="preserve">umyvadlo + sifon / nadstandard
</t>
    </r>
    <r>
      <rPr>
        <sz val="9"/>
        <color rgb="FFFF9900"/>
        <rFont val="Gill Sans MT"/>
        <family val="2"/>
      </rPr>
      <t>(průměrná orientační cena)</t>
    </r>
  </si>
  <si>
    <r>
      <rPr>
        <sz val="9"/>
        <color rgb="FF1154CC"/>
        <rFont val="Gill Sans MT"/>
        <family val="2"/>
      </rPr>
      <t xml:space="preserve">montáž vany klasické (usazení, zapojení
</t>
    </r>
    <r>
      <rPr>
        <sz val="9"/>
        <color rgb="FF1154CC"/>
        <rFont val="Gill Sans MT"/>
        <family val="2"/>
      </rPr>
      <t>sifonu)</t>
    </r>
  </si>
  <si>
    <r>
      <rPr>
        <sz val="9"/>
        <color rgb="FFFF9900"/>
        <rFont val="Gill Sans MT"/>
        <family val="2"/>
      </rPr>
      <t xml:space="preserve">vana + sifon s vanovým automatem
</t>
    </r>
    <r>
      <rPr>
        <sz val="9"/>
        <color rgb="FFFF9900"/>
        <rFont val="Gill Sans MT"/>
        <family val="2"/>
      </rPr>
      <t>(průměrná orientační cena)</t>
    </r>
  </si>
  <si>
    <r>
      <rPr>
        <sz val="9"/>
        <color rgb="FF1154CC"/>
        <rFont val="Gill Sans MT"/>
        <family val="2"/>
      </rPr>
      <t>přikotvení držáku toaletního papíru</t>
    </r>
  </si>
  <si>
    <r>
      <rPr>
        <sz val="9"/>
        <color rgb="FFFF9900"/>
        <rFont val="Gill Sans MT"/>
        <family val="2"/>
      </rPr>
      <t xml:space="preserve">držák toaletního papíru (průměrná
</t>
    </r>
    <r>
      <rPr>
        <sz val="9"/>
        <color rgb="FFFF9900"/>
        <rFont val="Gill Sans MT"/>
        <family val="2"/>
      </rPr>
      <t>orientační cena)</t>
    </r>
  </si>
  <si>
    <r>
      <rPr>
        <b/>
        <sz val="11"/>
        <rFont val="Gill Sans MT"/>
        <family val="2"/>
      </rPr>
      <t>Topenářské práce</t>
    </r>
  </si>
  <si>
    <r>
      <rPr>
        <sz val="9"/>
        <rFont val="Gill Sans MT"/>
        <family val="2"/>
      </rPr>
      <t>top</t>
    </r>
  </si>
  <si>
    <r>
      <rPr>
        <sz val="9"/>
        <color rgb="FF1154CC"/>
        <rFont val="Gill Sans MT"/>
        <family val="2"/>
      </rPr>
      <t>přikotvení a zapojení elektrokotle se zásobníkem</t>
    </r>
  </si>
  <si>
    <r>
      <rPr>
        <sz val="9"/>
        <color rgb="FFFF9900"/>
        <rFont val="Gill Sans MT"/>
        <family val="2"/>
      </rPr>
      <t xml:space="preserve">elektrokotel se zásobníkem teplé vody včetně armatur (průměrná orientační
</t>
    </r>
    <r>
      <rPr>
        <sz val="9"/>
        <color rgb="FFFF9900"/>
        <rFont val="Gill Sans MT"/>
        <family val="2"/>
      </rPr>
      <t>cena)</t>
    </r>
  </si>
  <si>
    <r>
      <rPr>
        <b/>
        <sz val="11"/>
        <rFont val="Gill Sans MT"/>
        <family val="2"/>
      </rPr>
      <t>Vzduchotechnické práce</t>
    </r>
  </si>
  <si>
    <r>
      <rPr>
        <sz val="9"/>
        <rFont val="Gill Sans MT"/>
        <family val="2"/>
      </rPr>
      <t>vzt</t>
    </r>
  </si>
  <si>
    <r>
      <rPr>
        <sz val="9"/>
        <color rgb="FF1154CC"/>
        <rFont val="Gill Sans MT"/>
        <family val="2"/>
      </rPr>
      <t xml:space="preserve">klempířské napojení na stávající
</t>
    </r>
    <r>
      <rPr>
        <sz val="9"/>
        <color rgb="FF1154CC"/>
        <rFont val="Gill Sans MT"/>
        <family val="2"/>
      </rPr>
      <t>vzduchotechnickou stoupačku</t>
    </r>
  </si>
  <si>
    <r>
      <rPr>
        <sz val="9"/>
        <color rgb="FF38761D"/>
        <rFont val="Gill Sans MT"/>
        <family val="2"/>
      </rPr>
      <t xml:space="preserve">drobný spojovací a těsnící materiál +
</t>
    </r>
    <r>
      <rPr>
        <sz val="9"/>
        <color rgb="FF38761D"/>
        <rFont val="Gill Sans MT"/>
        <family val="2"/>
      </rPr>
      <t>plech</t>
    </r>
  </si>
  <si>
    <r>
      <rPr>
        <sz val="9"/>
        <color rgb="FF1154CC"/>
        <rFont val="Gill Sans MT"/>
        <family val="2"/>
      </rPr>
      <t xml:space="preserve">rozvody vzduchotechniky kulatým
</t>
    </r>
    <r>
      <rPr>
        <sz val="9"/>
        <color rgb="FF1154CC"/>
        <rFont val="Gill Sans MT"/>
        <family val="2"/>
      </rPr>
      <t>potrubím (wc)</t>
    </r>
  </si>
  <si>
    <r>
      <rPr>
        <sz val="9"/>
        <color rgb="FF38761D"/>
        <rFont val="Gill Sans MT"/>
        <family val="2"/>
      </rPr>
      <t xml:space="preserve">kulaté potrubí REFAX včetně tvarovek a
</t>
    </r>
    <r>
      <rPr>
        <sz val="9"/>
        <color rgb="FF38761D"/>
        <rFont val="Gill Sans MT"/>
        <family val="2"/>
      </rPr>
      <t>spojovací pásky o průměru 100 mm</t>
    </r>
  </si>
  <si>
    <r>
      <rPr>
        <sz val="9"/>
        <rFont val="Gill Sans MT"/>
        <family val="2"/>
      </rPr>
      <t>2 mb</t>
    </r>
  </si>
  <si>
    <r>
      <rPr>
        <sz val="9"/>
        <color rgb="FF1154CC"/>
        <rFont val="Gill Sans MT"/>
        <family val="2"/>
      </rPr>
      <t xml:space="preserve">rozvody vzduchotechniky kulatým
</t>
    </r>
    <r>
      <rPr>
        <sz val="9"/>
        <color rgb="FF1154CC"/>
        <rFont val="Gill Sans MT"/>
        <family val="2"/>
      </rPr>
      <t>potrubím (koupelna)</t>
    </r>
  </si>
  <si>
    <r>
      <rPr>
        <sz val="9"/>
        <color rgb="FF1154CC"/>
        <rFont val="Gill Sans MT"/>
        <family val="2"/>
      </rPr>
      <t xml:space="preserve">rozvody vzduchotechniky kulatým
</t>
    </r>
    <r>
      <rPr>
        <sz val="9"/>
        <color rgb="FF1154CC"/>
        <rFont val="Gill Sans MT"/>
        <family val="2"/>
      </rPr>
      <t>potrubím (kuchyně - digestoř)</t>
    </r>
  </si>
  <si>
    <r>
      <rPr>
        <sz val="9"/>
        <color rgb="FF38761D"/>
        <rFont val="Gill Sans MT"/>
        <family val="2"/>
      </rPr>
      <t xml:space="preserve">kulaté potrubí REFAX včetně tvarovek a
</t>
    </r>
    <r>
      <rPr>
        <sz val="9"/>
        <color rgb="FF38761D"/>
        <rFont val="Gill Sans MT"/>
        <family val="2"/>
      </rPr>
      <t>spojovací pásky o průměru 150 mm</t>
    </r>
  </si>
  <si>
    <r>
      <rPr>
        <sz val="9"/>
        <color rgb="FF1154CC"/>
        <rFont val="Gill Sans MT"/>
        <family val="2"/>
      </rPr>
      <t xml:space="preserve">montáž axiálního ventilátoru (nástěnný,
</t>
    </r>
    <r>
      <rPr>
        <sz val="9"/>
        <color rgb="FF1154CC"/>
        <rFont val="Gill Sans MT"/>
        <family val="2"/>
      </rPr>
      <t>stropní)</t>
    </r>
  </si>
  <si>
    <r>
      <rPr>
        <sz val="9"/>
        <color rgb="FFFF9900"/>
        <rFont val="Gill Sans MT"/>
        <family val="2"/>
      </rPr>
      <t xml:space="preserve">axiální ventilátor (průměrná orientační
</t>
    </r>
    <r>
      <rPr>
        <sz val="9"/>
        <color rgb="FFFF9900"/>
        <rFont val="Gill Sans MT"/>
        <family val="2"/>
      </rPr>
      <t>cena)</t>
    </r>
  </si>
  <si>
    <r>
      <rPr>
        <sz val="9"/>
        <rFont val="Gill Sans MT"/>
        <family val="2"/>
      </rPr>
      <t>2 ks</t>
    </r>
  </si>
  <si>
    <r>
      <rPr>
        <sz val="9"/>
        <color rgb="FF1154CC"/>
        <rFont val="Gill Sans MT"/>
        <family val="2"/>
      </rPr>
      <t>montáž zpětné klapky plechové</t>
    </r>
  </si>
  <si>
    <r>
      <rPr>
        <sz val="9"/>
        <color rgb="FFFF9900"/>
        <rFont val="Gill Sans MT"/>
        <family val="2"/>
      </rPr>
      <t xml:space="preserve">plechová zpětná klapka o průměru 100mm + objímky (průměrná orientační
</t>
    </r>
    <r>
      <rPr>
        <sz val="9"/>
        <color rgb="FFFF9900"/>
        <rFont val="Gill Sans MT"/>
        <family val="2"/>
      </rPr>
      <t>cena)</t>
    </r>
  </si>
  <si>
    <r>
      <rPr>
        <sz val="9"/>
        <rFont val="Gill Sans MT"/>
        <family val="2"/>
      </rPr>
      <t>ele</t>
    </r>
  </si>
  <si>
    <r>
      <rPr>
        <sz val="9"/>
        <color rgb="FF1154CC"/>
        <rFont val="Gill Sans MT"/>
        <family val="2"/>
      </rPr>
      <t xml:space="preserve">výřez drážky + sekání drážky v ytongové
</t>
    </r>
    <r>
      <rPr>
        <sz val="9"/>
        <color rgb="FF1154CC"/>
        <rFont val="Gill Sans MT"/>
        <family val="2"/>
      </rPr>
      <t>stěně (do šíře 30mm, do hl.30mm)</t>
    </r>
  </si>
  <si>
    <r>
      <rPr>
        <sz val="9"/>
        <rFont val="Gill Sans MT"/>
        <family val="2"/>
      </rPr>
      <t>37 mb</t>
    </r>
  </si>
  <si>
    <r>
      <rPr>
        <sz val="9"/>
        <color rgb="FF1154CC"/>
        <rFont val="Gill Sans MT"/>
        <family val="2"/>
      </rPr>
      <t xml:space="preserve">výřez drážky + sekání drážky v cihlové
</t>
    </r>
    <r>
      <rPr>
        <sz val="9"/>
        <color rgb="FF1154CC"/>
        <rFont val="Gill Sans MT"/>
        <family val="2"/>
      </rPr>
      <t>stěně (do šíře 30mm, do hl.30mm)</t>
    </r>
  </si>
  <si>
    <r>
      <rPr>
        <sz val="9"/>
        <rFont val="Gill Sans MT"/>
        <family val="2"/>
      </rPr>
      <t>26 mb</t>
    </r>
  </si>
  <si>
    <r>
      <rPr>
        <sz val="9"/>
        <color rgb="FF1154CC"/>
        <rFont val="Gill Sans MT"/>
        <family val="2"/>
      </rPr>
      <t xml:space="preserve">výřez + sekání drážky v betonové
</t>
    </r>
    <r>
      <rPr>
        <sz val="9"/>
        <color rgb="FF1154CC"/>
        <rFont val="Gill Sans MT"/>
        <family val="2"/>
      </rPr>
      <t>podlaze (do šíře 30mm, do hl.30mm)</t>
    </r>
  </si>
  <si>
    <r>
      <rPr>
        <sz val="9"/>
        <rFont val="Gill Sans MT"/>
        <family val="2"/>
      </rPr>
      <t>30 mb</t>
    </r>
  </si>
  <si>
    <r>
      <rPr>
        <sz val="9"/>
        <color rgb="FF1154CC"/>
        <rFont val="Gill Sans MT"/>
        <family val="2"/>
      </rPr>
      <t xml:space="preserve">rozměření a vykroužení kapsy pro krabici
</t>
    </r>
    <r>
      <rPr>
        <sz val="9"/>
        <color rgb="FF1154CC"/>
        <rFont val="Gill Sans MT"/>
        <family val="2"/>
      </rPr>
      <t>v ytongu (pr.72mm)</t>
    </r>
  </si>
  <si>
    <r>
      <rPr>
        <sz val="9"/>
        <rFont val="Gill Sans MT"/>
        <family val="2"/>
      </rPr>
      <t>25 ks</t>
    </r>
  </si>
  <si>
    <r>
      <rPr>
        <sz val="9"/>
        <color rgb="FF1154CC"/>
        <rFont val="Gill Sans MT"/>
        <family val="2"/>
      </rPr>
      <t xml:space="preserve">osazení krabice do zděné konstrukce
</t>
    </r>
    <r>
      <rPr>
        <sz val="9"/>
        <color rgb="FF1154CC"/>
        <rFont val="Gill Sans MT"/>
        <family val="2"/>
      </rPr>
      <t>vč.sádrování</t>
    </r>
  </si>
  <si>
    <r>
      <rPr>
        <sz val="9"/>
        <color rgb="FF38761D"/>
        <rFont val="Gill Sans MT"/>
        <family val="2"/>
      </rPr>
      <t>elektroinstalační krabice KU 68, sádra</t>
    </r>
  </si>
  <si>
    <r>
      <rPr>
        <sz val="9"/>
        <color rgb="FF1154CC"/>
        <rFont val="Gill Sans MT"/>
        <family val="2"/>
      </rPr>
      <t>tahání kabelu "CYKY 3x 1,5mm J"</t>
    </r>
  </si>
  <si>
    <r>
      <rPr>
        <sz val="9"/>
        <color rgb="FF38761D"/>
        <rFont val="Gill Sans MT"/>
        <family val="2"/>
      </rPr>
      <t>kabel CYKY 3x 1,5mm J</t>
    </r>
  </si>
  <si>
    <r>
      <rPr>
        <sz val="9"/>
        <rFont val="Gill Sans MT"/>
        <family val="2"/>
      </rPr>
      <t>172 mb</t>
    </r>
  </si>
  <si>
    <r>
      <rPr>
        <sz val="9"/>
        <color rgb="FF1154CC"/>
        <rFont val="Gill Sans MT"/>
        <family val="2"/>
      </rPr>
      <t>tahání kabelu "CYKY 3x 1,5mm O"</t>
    </r>
  </si>
  <si>
    <r>
      <rPr>
        <sz val="9"/>
        <color rgb="FF38761D"/>
        <rFont val="Gill Sans MT"/>
        <family val="2"/>
      </rPr>
      <t>kabel CYKY 3x 1,5mm O</t>
    </r>
  </si>
  <si>
    <r>
      <rPr>
        <sz val="9"/>
        <rFont val="Gill Sans MT"/>
        <family val="2"/>
      </rPr>
      <t>21 mb</t>
    </r>
  </si>
  <si>
    <r>
      <rPr>
        <sz val="9"/>
        <color rgb="FF1154CC"/>
        <rFont val="Gill Sans MT"/>
        <family val="2"/>
      </rPr>
      <t>tahání kabelu "CYKY 3x 2,5mm J</t>
    </r>
  </si>
  <si>
    <r>
      <rPr>
        <sz val="9"/>
        <color rgb="FF38761D"/>
        <rFont val="Gill Sans MT"/>
        <family val="2"/>
      </rPr>
      <t>kabel CYKY 3x 2,5mm J</t>
    </r>
  </si>
  <si>
    <r>
      <rPr>
        <sz val="9"/>
        <rFont val="Gill Sans MT"/>
        <family val="2"/>
      </rPr>
      <t>238 mb</t>
    </r>
  </si>
  <si>
    <r>
      <rPr>
        <sz val="9"/>
        <color rgb="FF1154CC"/>
        <rFont val="Gill Sans MT"/>
        <family val="2"/>
      </rPr>
      <t>tahání zemnícího drátu</t>
    </r>
  </si>
  <si>
    <r>
      <rPr>
        <sz val="9"/>
        <color rgb="FF38761D"/>
        <rFont val="Gill Sans MT"/>
        <family val="2"/>
      </rPr>
      <t>zemnící drát žlutozelený CY 2,5mm</t>
    </r>
  </si>
  <si>
    <r>
      <rPr>
        <sz val="9"/>
        <color rgb="FF1154CC"/>
        <rFont val="Gill Sans MT"/>
        <family val="2"/>
      </rPr>
      <t>tahání kabelu koax</t>
    </r>
  </si>
  <si>
    <r>
      <rPr>
        <sz val="9"/>
        <color rgb="FF38761D"/>
        <rFont val="Gill Sans MT"/>
        <family val="2"/>
      </rPr>
      <t>koaxiální kabel 75 ohm</t>
    </r>
  </si>
  <si>
    <r>
      <rPr>
        <sz val="9"/>
        <rFont val="Gill Sans MT"/>
        <family val="2"/>
      </rPr>
      <t>56 mb</t>
    </r>
  </si>
  <si>
    <r>
      <rPr>
        <sz val="9"/>
        <color rgb="FF1154CC"/>
        <rFont val="Gill Sans MT"/>
        <family val="2"/>
      </rPr>
      <t>tahání kabelu UTP</t>
    </r>
  </si>
  <si>
    <r>
      <rPr>
        <sz val="9"/>
        <color rgb="FF38761D"/>
        <rFont val="Gill Sans MT"/>
        <family val="2"/>
      </rPr>
      <t>kabel UTP CAT 5E</t>
    </r>
  </si>
  <si>
    <r>
      <rPr>
        <sz val="9"/>
        <color rgb="FF1154CC"/>
        <rFont val="Gill Sans MT"/>
        <family val="2"/>
      </rPr>
      <t>sádrování kabelů (jednotlivě)</t>
    </r>
  </si>
  <si>
    <r>
      <rPr>
        <sz val="9"/>
        <color rgb="FF38761D"/>
        <rFont val="Gill Sans MT"/>
        <family val="2"/>
      </rPr>
      <t>hřebíky, sádra</t>
    </r>
  </si>
  <si>
    <r>
      <rPr>
        <sz val="9"/>
        <rFont val="Gill Sans MT"/>
        <family val="2"/>
      </rPr>
      <t>160 mb</t>
    </r>
  </si>
  <si>
    <r>
      <rPr>
        <sz val="9"/>
        <color rgb="FF1154CC"/>
        <rFont val="Gill Sans MT"/>
        <family val="2"/>
      </rPr>
      <t xml:space="preserve">osazení rozvaděče 36m na zeď (do
</t>
    </r>
    <r>
      <rPr>
        <sz val="9"/>
        <color rgb="FF1154CC"/>
        <rFont val="Gill Sans MT"/>
        <family val="2"/>
      </rPr>
      <t>vel.400x500mm)</t>
    </r>
  </si>
  <si>
    <r>
      <rPr>
        <sz val="9"/>
        <color rgb="FFFF9900"/>
        <rFont val="Gill Sans MT"/>
        <family val="2"/>
      </rPr>
      <t xml:space="preserve">rozvodnice nástěnná - 36 modulů
</t>
    </r>
    <r>
      <rPr>
        <sz val="9"/>
        <color rgb="FFFF9900"/>
        <rFont val="Gill Sans MT"/>
        <family val="2"/>
      </rPr>
      <t>(průměrná orientační cena)</t>
    </r>
  </si>
  <si>
    <r>
      <rPr>
        <sz val="9"/>
        <color rgb="FF1154CC"/>
        <rFont val="Gill Sans MT"/>
        <family val="2"/>
      </rPr>
      <t xml:space="preserve">zapojení jednofázového jističe 10A v
</t>
    </r>
    <r>
      <rPr>
        <sz val="9"/>
        <color rgb="FF1154CC"/>
        <rFont val="Gill Sans MT"/>
        <family val="2"/>
      </rPr>
      <t>rozvaděči vč.okolních propojů</t>
    </r>
  </si>
  <si>
    <r>
      <rPr>
        <sz val="9"/>
        <color rgb="FF38761D"/>
        <rFont val="Gill Sans MT"/>
        <family val="2"/>
      </rPr>
      <t xml:space="preserve">jednofázový jistič 10A/1/B, kabel CYKY
</t>
    </r>
    <r>
      <rPr>
        <sz val="9"/>
        <color rgb="FF38761D"/>
        <rFont val="Gill Sans MT"/>
        <family val="2"/>
      </rPr>
      <t>1,5mm</t>
    </r>
  </si>
  <si>
    <r>
      <rPr>
        <sz val="9"/>
        <rFont val="Gill Sans MT"/>
        <family val="2"/>
      </rPr>
      <t>7 ks</t>
    </r>
  </si>
  <si>
    <r>
      <rPr>
        <sz val="9"/>
        <color rgb="FF1154CC"/>
        <rFont val="Gill Sans MT"/>
        <family val="2"/>
      </rPr>
      <t xml:space="preserve">zapojení jednofázového jističe 16A v
</t>
    </r>
    <r>
      <rPr>
        <sz val="9"/>
        <color rgb="FF1154CC"/>
        <rFont val="Gill Sans MT"/>
        <family val="2"/>
      </rPr>
      <t>rozvaděči vč.okolních propojů</t>
    </r>
  </si>
  <si>
    <r>
      <rPr>
        <sz val="9"/>
        <color rgb="FF38761D"/>
        <rFont val="Gill Sans MT"/>
        <family val="2"/>
      </rPr>
      <t xml:space="preserve">jednofázový jistič 16A/1/B, kabel CYKY
</t>
    </r>
    <r>
      <rPr>
        <sz val="9"/>
        <color rgb="FF38761D"/>
        <rFont val="Gill Sans MT"/>
        <family val="2"/>
      </rPr>
      <t>2,5mm</t>
    </r>
  </si>
  <si>
    <r>
      <rPr>
        <sz val="9"/>
        <rFont val="Gill Sans MT"/>
        <family val="2"/>
      </rPr>
      <t>10 ks</t>
    </r>
  </si>
  <si>
    <r>
      <rPr>
        <sz val="9"/>
        <color rgb="FF1154CC"/>
        <rFont val="Gill Sans MT"/>
        <family val="2"/>
      </rPr>
      <t xml:space="preserve">zapojení třífázového jističe 3x 16A v
</t>
    </r>
    <r>
      <rPr>
        <sz val="9"/>
        <color rgb="FF1154CC"/>
        <rFont val="Gill Sans MT"/>
        <family val="2"/>
      </rPr>
      <t>rozvaděči vč.okolních propojů</t>
    </r>
  </si>
  <si>
    <r>
      <rPr>
        <sz val="9"/>
        <color rgb="FF38761D"/>
        <rFont val="Gill Sans MT"/>
        <family val="2"/>
      </rPr>
      <t xml:space="preserve">třífázový jistič 16A/3/B, kabel CYKY
</t>
    </r>
    <r>
      <rPr>
        <sz val="9"/>
        <color rgb="FF38761D"/>
        <rFont val="Gill Sans MT"/>
        <family val="2"/>
      </rPr>
      <t>2,5mm</t>
    </r>
  </si>
  <si>
    <r>
      <rPr>
        <sz val="9"/>
        <color rgb="FF1154CC"/>
        <rFont val="Gill Sans MT"/>
        <family val="2"/>
      </rPr>
      <t xml:space="preserve">zapojení třífázového proudového
</t>
    </r>
    <r>
      <rPr>
        <sz val="9"/>
        <color rgb="FF1154CC"/>
        <rFont val="Gill Sans MT"/>
        <family val="2"/>
      </rPr>
      <t>chrániče v rozvaděči vč.okolních propojů</t>
    </r>
  </si>
  <si>
    <r>
      <rPr>
        <sz val="9"/>
        <color rgb="FF38761D"/>
        <rFont val="Gill Sans MT"/>
        <family val="2"/>
      </rPr>
      <t>třífázový proudový chránič 40/4/003</t>
    </r>
  </si>
  <si>
    <r>
      <rPr>
        <sz val="9"/>
        <color rgb="FF1154CC"/>
        <rFont val="Gill Sans MT"/>
        <family val="2"/>
      </rPr>
      <t xml:space="preserve">montáž třífázové propojovací lišty v
</t>
    </r>
    <r>
      <rPr>
        <sz val="9"/>
        <color rgb="FF1154CC"/>
        <rFont val="Gill Sans MT"/>
        <family val="2"/>
      </rPr>
      <t>rozvaděči</t>
    </r>
  </si>
  <si>
    <r>
      <rPr>
        <sz val="9"/>
        <color rgb="FF38761D"/>
        <rFont val="Gill Sans MT"/>
        <family val="2"/>
      </rPr>
      <t>propojovací lišta Z-GV-16/3P-3TE</t>
    </r>
  </si>
  <si>
    <r>
      <rPr>
        <sz val="9"/>
        <color rgb="FF1154CC"/>
        <rFont val="Gill Sans MT"/>
        <family val="2"/>
      </rPr>
      <t>popis rozvaděče</t>
    </r>
  </si>
  <si>
    <r>
      <rPr>
        <sz val="9"/>
        <color rgb="FF1154CC"/>
        <rFont val="Gill Sans MT"/>
        <family val="2"/>
      </rPr>
      <t xml:space="preserve">osazení a zapojení jednopólového
</t>
    </r>
    <r>
      <rPr>
        <sz val="9"/>
        <color rgb="FF1154CC"/>
        <rFont val="Gill Sans MT"/>
        <family val="2"/>
      </rPr>
      <t>vypínače (č.1)</t>
    </r>
  </si>
  <si>
    <r>
      <rPr>
        <sz val="9"/>
        <color rgb="FFFF9900"/>
        <rFont val="Gill Sans MT"/>
        <family val="2"/>
      </rPr>
      <t xml:space="preserve">vypínač jednopólový komplet č.1
</t>
    </r>
    <r>
      <rPr>
        <sz val="9"/>
        <color rgb="FFFF9900"/>
        <rFont val="Gill Sans MT"/>
        <family val="2"/>
      </rPr>
      <t>(průměrná orientační cena)</t>
    </r>
  </si>
  <si>
    <r>
      <rPr>
        <sz val="9"/>
        <color rgb="FF1154CC"/>
        <rFont val="Gill Sans MT"/>
        <family val="2"/>
      </rPr>
      <t>osazení a zapojení vypínače (č.5)</t>
    </r>
  </si>
  <si>
    <r>
      <rPr>
        <sz val="9"/>
        <color rgb="FFFF9900"/>
        <rFont val="Gill Sans MT"/>
        <family val="2"/>
      </rPr>
      <t xml:space="preserve">vypinač lustrový komplet č.5 (průměrná
</t>
    </r>
    <r>
      <rPr>
        <sz val="9"/>
        <color rgb="FFFF9900"/>
        <rFont val="Gill Sans MT"/>
        <family val="2"/>
      </rPr>
      <t>orientační cena)</t>
    </r>
  </si>
  <si>
    <r>
      <rPr>
        <sz val="9"/>
        <color rgb="FF1154CC"/>
        <rFont val="Gill Sans MT"/>
        <family val="2"/>
      </rPr>
      <t xml:space="preserve">osazení a zapojení schodišťového
</t>
    </r>
    <r>
      <rPr>
        <sz val="9"/>
        <color rgb="FF1154CC"/>
        <rFont val="Gill Sans MT"/>
        <family val="2"/>
      </rPr>
      <t>přepínače (č.6)</t>
    </r>
  </si>
  <si>
    <r>
      <rPr>
        <sz val="9"/>
        <color rgb="FFFF9900"/>
        <rFont val="Gill Sans MT"/>
        <family val="2"/>
      </rPr>
      <t xml:space="preserve">přepinač schodišťový komplet č.6
</t>
    </r>
    <r>
      <rPr>
        <sz val="9"/>
        <color rgb="FFFF9900"/>
        <rFont val="Gill Sans MT"/>
        <family val="2"/>
      </rPr>
      <t>(průměrná orientační cena)</t>
    </r>
  </si>
  <si>
    <r>
      <rPr>
        <sz val="9"/>
        <color rgb="FF1154CC"/>
        <rFont val="Gill Sans MT"/>
        <family val="2"/>
      </rPr>
      <t xml:space="preserve">osazení a zapojení křížového přepínače
</t>
    </r>
    <r>
      <rPr>
        <sz val="9"/>
        <color rgb="FF1154CC"/>
        <rFont val="Gill Sans MT"/>
        <family val="2"/>
      </rPr>
      <t>(č.7)</t>
    </r>
  </si>
  <si>
    <r>
      <rPr>
        <sz val="9"/>
        <color rgb="FFFF9900"/>
        <rFont val="Gill Sans MT"/>
        <family val="2"/>
      </rPr>
      <t xml:space="preserve">přepínač křížový č.7 10A/250V
</t>
    </r>
    <r>
      <rPr>
        <sz val="9"/>
        <color rgb="FFFF9900"/>
        <rFont val="Gill Sans MT"/>
        <family val="2"/>
      </rPr>
      <t>(průměrná orientační cena)</t>
    </r>
  </si>
  <si>
    <r>
      <rPr>
        <sz val="9"/>
        <color rgb="FF1154CC"/>
        <rFont val="Gill Sans MT"/>
        <family val="2"/>
      </rPr>
      <t>osazení a zapojení zásuvky 230V</t>
    </r>
  </si>
  <si>
    <r>
      <rPr>
        <sz val="9"/>
        <color rgb="FFFF9900"/>
        <rFont val="Gill Sans MT"/>
        <family val="2"/>
      </rPr>
      <t>zásuvka (průměrná orientační cena)</t>
    </r>
  </si>
  <si>
    <r>
      <rPr>
        <sz val="9"/>
        <rFont val="Gill Sans MT"/>
        <family val="2"/>
      </rPr>
      <t>20 ks</t>
    </r>
  </si>
  <si>
    <r>
      <rPr>
        <sz val="9"/>
        <color rgb="FF1154CC"/>
        <rFont val="Gill Sans MT"/>
        <family val="2"/>
      </rPr>
      <t>osazení a zapojení zásuvky TV+SAT</t>
    </r>
  </si>
  <si>
    <r>
      <rPr>
        <sz val="9"/>
        <color rgb="FFFF9900"/>
        <rFont val="Gill Sans MT"/>
        <family val="2"/>
      </rPr>
      <t xml:space="preserve">zásuvka TV+SAT koncová (průměrná
</t>
    </r>
    <r>
      <rPr>
        <sz val="9"/>
        <color rgb="FFFF9900"/>
        <rFont val="Gill Sans MT"/>
        <family val="2"/>
      </rPr>
      <t>orientační cena)</t>
    </r>
  </si>
  <si>
    <r>
      <rPr>
        <sz val="9"/>
        <color rgb="FF1154CC"/>
        <rFont val="Gill Sans MT"/>
        <family val="2"/>
      </rPr>
      <t>osazení a zapojení zásuvky PC</t>
    </r>
  </si>
  <si>
    <r>
      <rPr>
        <sz val="9"/>
        <color rgb="FFFF9900"/>
        <rFont val="Gill Sans MT"/>
        <family val="2"/>
      </rPr>
      <t xml:space="preserve">zásuvka datová 2x RJ45 včetně
</t>
    </r>
    <r>
      <rPr>
        <sz val="9"/>
        <color rgb="FFFF9900"/>
        <rFont val="Gill Sans MT"/>
        <family val="2"/>
      </rPr>
      <t>konektorů (průměrná orientační cena)</t>
    </r>
  </si>
  <si>
    <r>
      <rPr>
        <sz val="9"/>
        <color rgb="FF1154CC"/>
        <rFont val="Gill Sans MT"/>
        <family val="2"/>
      </rPr>
      <t>montáž rámečku jednonásobného</t>
    </r>
  </si>
  <si>
    <r>
      <rPr>
        <sz val="9"/>
        <color rgb="FFFF9900"/>
        <rFont val="Gill Sans MT"/>
        <family val="2"/>
      </rPr>
      <t xml:space="preserve">rámeček jednonásobný (průměrná
</t>
    </r>
    <r>
      <rPr>
        <sz val="9"/>
        <color rgb="FFFF9900"/>
        <rFont val="Gill Sans MT"/>
        <family val="2"/>
      </rPr>
      <t>orientační cena)</t>
    </r>
  </si>
  <si>
    <r>
      <rPr>
        <sz val="9"/>
        <rFont val="Gill Sans MT"/>
        <family val="2"/>
      </rPr>
      <t>14 ks</t>
    </r>
  </si>
  <si>
    <r>
      <rPr>
        <sz val="9"/>
        <color rgb="FF1154CC"/>
        <rFont val="Gill Sans MT"/>
        <family val="2"/>
      </rPr>
      <t>montáž rámečku dvojnásobného</t>
    </r>
  </si>
  <si>
    <r>
      <rPr>
        <sz val="9"/>
        <color rgb="FFFF9900"/>
        <rFont val="Gill Sans MT"/>
        <family val="2"/>
      </rPr>
      <t xml:space="preserve">rámeček dvojnásobný (průměrná
</t>
    </r>
    <r>
      <rPr>
        <sz val="9"/>
        <color rgb="FFFF9900"/>
        <rFont val="Gill Sans MT"/>
        <family val="2"/>
      </rPr>
      <t>orientační cena)</t>
    </r>
  </si>
  <si>
    <r>
      <rPr>
        <sz val="9"/>
        <color rgb="FF1154CC"/>
        <rFont val="Gill Sans MT"/>
        <family val="2"/>
      </rPr>
      <t>montáž rámečku třínásobného</t>
    </r>
  </si>
  <si>
    <r>
      <rPr>
        <sz val="9"/>
        <color rgb="FFFF9900"/>
        <rFont val="Gill Sans MT"/>
        <family val="2"/>
      </rPr>
      <t xml:space="preserve">rámeček trojnásobný (průměrná
</t>
    </r>
    <r>
      <rPr>
        <sz val="9"/>
        <color rgb="FFFF9900"/>
        <rFont val="Gill Sans MT"/>
        <family val="2"/>
      </rPr>
      <t>orientační cena)</t>
    </r>
  </si>
  <si>
    <r>
      <rPr>
        <sz val="9"/>
        <color rgb="FF1154CC"/>
        <rFont val="Gill Sans MT"/>
        <family val="2"/>
      </rPr>
      <t>revize elektroinstalace bytu</t>
    </r>
  </si>
  <si>
    <r>
      <rPr>
        <b/>
        <sz val="11"/>
        <rFont val="Gill Sans MT"/>
        <family val="2"/>
      </rPr>
      <t>Obkladačské práce</t>
    </r>
  </si>
  <si>
    <r>
      <rPr>
        <sz val="9"/>
        <rFont val="Gill Sans MT"/>
        <family val="2"/>
      </rPr>
      <t>obk</t>
    </r>
  </si>
  <si>
    <r>
      <rPr>
        <sz val="9"/>
        <color rgb="FF1154CC"/>
        <rFont val="Gill Sans MT"/>
        <family val="2"/>
      </rPr>
      <t xml:space="preserve">penetrace podkladu na podlaze pod
</t>
    </r>
    <r>
      <rPr>
        <sz val="9"/>
        <color rgb="FF1154CC"/>
        <rFont val="Gill Sans MT"/>
        <family val="2"/>
      </rPr>
      <t>samonivelační stěrku</t>
    </r>
  </si>
  <si>
    <r>
      <rPr>
        <sz val="9"/>
        <color rgb="FF38761D"/>
        <rFont val="Gill Sans MT"/>
        <family val="2"/>
      </rPr>
      <t>penetrace mapei</t>
    </r>
  </si>
  <si>
    <r>
      <rPr>
        <sz val="9"/>
        <rFont val="Gill Sans MT"/>
        <family val="2"/>
      </rPr>
      <t>10 m2</t>
    </r>
  </si>
  <si>
    <r>
      <rPr>
        <sz val="9"/>
        <color rgb="FF1154CC"/>
        <rFont val="Gill Sans MT"/>
        <family val="2"/>
      </rPr>
      <t xml:space="preserve">vyrovnání podkladu na podlaze
</t>
    </r>
    <r>
      <rPr>
        <sz val="9"/>
        <color rgb="FF1154CC"/>
        <rFont val="Gill Sans MT"/>
        <family val="2"/>
      </rPr>
      <t>samonivelační stěrkou do 6mm</t>
    </r>
  </si>
  <si>
    <r>
      <rPr>
        <sz val="9"/>
        <color rgb="FF1154CC"/>
        <rFont val="Gill Sans MT"/>
        <family val="2"/>
      </rPr>
      <t xml:space="preserve">penetrace podkladu na stěně pod
</t>
    </r>
    <r>
      <rPr>
        <sz val="9"/>
        <color rgb="FF1154CC"/>
        <rFont val="Gill Sans MT"/>
        <family val="2"/>
      </rPr>
      <t>vyrovnání lepidlem</t>
    </r>
  </si>
  <si>
    <r>
      <rPr>
        <sz val="9"/>
        <rFont val="Gill Sans MT"/>
        <family val="2"/>
      </rPr>
      <t>21 m2</t>
    </r>
  </si>
  <si>
    <r>
      <rPr>
        <sz val="9"/>
        <color rgb="FF1154CC"/>
        <rFont val="Gill Sans MT"/>
        <family val="2"/>
      </rPr>
      <t>aplikace tekuté hydroizolace (2 vrstvy)</t>
    </r>
  </si>
  <si>
    <r>
      <rPr>
        <sz val="9"/>
        <color rgb="FF38761D"/>
        <rFont val="Gill Sans MT"/>
        <family val="2"/>
      </rPr>
      <t>hydroizolace MAPEI</t>
    </r>
  </si>
  <si>
    <r>
      <rPr>
        <sz val="9"/>
        <color rgb="FF1154CC"/>
        <rFont val="Gill Sans MT"/>
        <family val="2"/>
      </rPr>
      <t>aplikace rohové hydroizolační pásky</t>
    </r>
  </si>
  <si>
    <r>
      <rPr>
        <sz val="9"/>
        <color rgb="FF38761D"/>
        <rFont val="Gill Sans MT"/>
        <family val="2"/>
      </rPr>
      <t>těsnicí rohová páska MAPEi</t>
    </r>
  </si>
  <si>
    <r>
      <rPr>
        <sz val="9"/>
        <color rgb="FF1154CC"/>
        <rFont val="Gill Sans MT"/>
        <family val="2"/>
      </rPr>
      <t>penetrace podkladu pro obklady</t>
    </r>
  </si>
  <si>
    <r>
      <rPr>
        <sz val="9"/>
        <rFont val="Gill Sans MT"/>
        <family val="2"/>
      </rPr>
      <t>20 m2</t>
    </r>
  </si>
  <si>
    <r>
      <rPr>
        <sz val="9"/>
        <color rgb="FF1154CC"/>
        <rFont val="Gill Sans MT"/>
        <family val="2"/>
      </rPr>
      <t xml:space="preserve">Montáž keramického obkladu vč.
</t>
    </r>
    <r>
      <rPr>
        <sz val="9"/>
        <color rgb="FF1154CC"/>
        <rFont val="Gill Sans MT"/>
        <family val="2"/>
      </rPr>
      <t>spárování (300x600mm)</t>
    </r>
  </si>
  <si>
    <r>
      <rPr>
        <sz val="9"/>
        <color rgb="FF38761D"/>
        <rFont val="Gill Sans MT"/>
        <family val="2"/>
      </rPr>
      <t xml:space="preserve">ﬂexibilní lepidlo knauf, spárovací hmota
</t>
    </r>
    <r>
      <rPr>
        <sz val="9"/>
        <color rgb="FF38761D"/>
        <rFont val="Gill Sans MT"/>
        <family val="2"/>
      </rPr>
      <t>mapei</t>
    </r>
  </si>
  <si>
    <r>
      <rPr>
        <sz val="9"/>
        <color rgb="FFDF6666"/>
        <rFont val="Gill Sans MT"/>
        <family val="2"/>
      </rPr>
      <t>(položka neobsahuje práci)</t>
    </r>
  </si>
  <si>
    <r>
      <rPr>
        <sz val="9"/>
        <color rgb="FFFF9900"/>
        <rFont val="Gill Sans MT"/>
        <family val="2"/>
      </rPr>
      <t xml:space="preserve">keramický obklad - množství včetně
</t>
    </r>
    <r>
      <rPr>
        <sz val="9"/>
        <color rgb="FFFF9900"/>
        <rFont val="Gill Sans MT"/>
        <family val="2"/>
      </rPr>
      <t>prořezu (průměrná orientační cena)</t>
    </r>
  </si>
  <si>
    <r>
      <rPr>
        <sz val="9"/>
        <color rgb="FF1154CC"/>
        <rFont val="Gill Sans MT"/>
        <family val="2"/>
      </rPr>
      <t>penetrace podkladu pro dlažby</t>
    </r>
  </si>
  <si>
    <r>
      <rPr>
        <sz val="9"/>
        <color rgb="FF1154CC"/>
        <rFont val="Gill Sans MT"/>
        <family val="2"/>
      </rPr>
      <t xml:space="preserve">pokládka keramické dlažby vč. spárování
</t>
    </r>
    <r>
      <rPr>
        <sz val="9"/>
        <color rgb="FF1154CC"/>
        <rFont val="Gill Sans MT"/>
        <family val="2"/>
      </rPr>
      <t>(600x600 mm)</t>
    </r>
  </si>
  <si>
    <r>
      <rPr>
        <sz val="9"/>
        <color rgb="FFFF9900"/>
        <rFont val="Gill Sans MT"/>
        <family val="2"/>
      </rPr>
      <t xml:space="preserve">keramická dlažba - množství včetně
</t>
    </r>
    <r>
      <rPr>
        <sz val="9"/>
        <color rgb="FFFF9900"/>
        <rFont val="Gill Sans MT"/>
        <family val="2"/>
      </rPr>
      <t>prořezu (průměrná orientační cena)</t>
    </r>
  </si>
  <si>
    <r>
      <rPr>
        <sz val="9"/>
        <rFont val="Gill Sans MT"/>
        <family val="2"/>
      </rPr>
      <t>12 m2</t>
    </r>
  </si>
  <si>
    <r>
      <rPr>
        <sz val="9"/>
        <color rgb="FF1154CC"/>
        <rFont val="Gill Sans MT"/>
        <family val="2"/>
      </rPr>
      <t>montáž soklu klasického</t>
    </r>
  </si>
  <si>
    <r>
      <rPr>
        <sz val="9"/>
        <color rgb="FF38761D"/>
        <rFont val="Gill Sans MT"/>
        <family val="2"/>
      </rPr>
      <t>ﬂexibilní lepidlo knauf</t>
    </r>
  </si>
  <si>
    <r>
      <rPr>
        <sz val="9"/>
        <color rgb="FFFF9900"/>
        <rFont val="Gill Sans MT"/>
        <family val="2"/>
      </rPr>
      <t xml:space="preserve">originál keramický sokl k dlažbě - množství včetně prořezu (průměrná
</t>
    </r>
    <r>
      <rPr>
        <sz val="9"/>
        <color rgb="FFFF9900"/>
        <rFont val="Gill Sans MT"/>
        <family val="2"/>
      </rPr>
      <t>orientační cena)</t>
    </r>
  </si>
  <si>
    <r>
      <rPr>
        <sz val="9"/>
        <rFont val="Gill Sans MT"/>
        <family val="2"/>
      </rPr>
      <t>18 ks</t>
    </r>
  </si>
  <si>
    <r>
      <rPr>
        <sz val="9"/>
        <color rgb="FF1154CC"/>
        <rFont val="Gill Sans MT"/>
        <family val="2"/>
      </rPr>
      <t>vykroužení otvoru v obkladu</t>
    </r>
  </si>
  <si>
    <r>
      <rPr>
        <sz val="9"/>
        <color rgb="FF1154CC"/>
        <rFont val="Gill Sans MT"/>
        <family val="2"/>
      </rPr>
      <t>aplikace silikonu</t>
    </r>
  </si>
  <si>
    <r>
      <rPr>
        <sz val="9"/>
        <color rgb="FF38761D"/>
        <rFont val="Gill Sans MT"/>
        <family val="2"/>
      </rPr>
      <t>silikon</t>
    </r>
  </si>
  <si>
    <r>
      <rPr>
        <sz val="9"/>
        <rFont val="Gill Sans MT"/>
        <family val="2"/>
      </rPr>
      <t>31 mb</t>
    </r>
  </si>
  <si>
    <r>
      <rPr>
        <sz val="9"/>
        <color rgb="FF1154CC"/>
        <rFont val="Gill Sans MT"/>
        <family val="2"/>
      </rPr>
      <t xml:space="preserve">uchycení obkladu na magnety (revizní
</t>
    </r>
    <r>
      <rPr>
        <sz val="9"/>
        <color rgb="FF1154CC"/>
        <rFont val="Gill Sans MT"/>
        <family val="2"/>
      </rPr>
      <t>otvor)</t>
    </r>
  </si>
  <si>
    <r>
      <rPr>
        <sz val="9"/>
        <color rgb="FF38761D"/>
        <rFont val="Gill Sans MT"/>
        <family val="2"/>
      </rPr>
      <t>magnety pro obklad Haco MPO UNI</t>
    </r>
  </si>
  <si>
    <r>
      <rPr>
        <b/>
        <sz val="11"/>
        <rFont val="Gill Sans MT"/>
        <family val="2"/>
      </rPr>
      <t>Malířské práce</t>
    </r>
  </si>
  <si>
    <r>
      <rPr>
        <sz val="9"/>
        <rFont val="Gill Sans MT"/>
        <family val="2"/>
      </rPr>
      <t>mal</t>
    </r>
  </si>
  <si>
    <r>
      <rPr>
        <sz val="9"/>
        <color rgb="FF1154CC"/>
        <rFont val="Gill Sans MT"/>
        <family val="2"/>
      </rPr>
      <t>zakrývání fólií s olepením</t>
    </r>
  </si>
  <si>
    <r>
      <rPr>
        <sz val="9"/>
        <color rgb="FF38761D"/>
        <rFont val="Gill Sans MT"/>
        <family val="2"/>
      </rPr>
      <t>fólie, papírová páska šíře 50mm</t>
    </r>
  </si>
  <si>
    <r>
      <rPr>
        <sz val="9"/>
        <rFont val="Gill Sans MT"/>
        <family val="2"/>
      </rPr>
      <t>36 m2</t>
    </r>
  </si>
  <si>
    <r>
      <rPr>
        <sz val="9"/>
        <color rgb="FF1154CC"/>
        <rFont val="Gill Sans MT"/>
        <family val="2"/>
      </rPr>
      <t>penetrace stěny válečkem (1 vrstva)</t>
    </r>
  </si>
  <si>
    <r>
      <rPr>
        <sz val="9"/>
        <color rgb="FF1154CC"/>
        <rFont val="Gill Sans MT"/>
        <family val="2"/>
      </rPr>
      <t>penetrace stropu válečkem (1 vrstva)</t>
    </r>
  </si>
  <si>
    <r>
      <rPr>
        <sz val="9"/>
        <rFont val="Gill Sans MT"/>
        <family val="2"/>
      </rPr>
      <t>52 m2</t>
    </r>
  </si>
  <si>
    <r>
      <rPr>
        <sz val="9"/>
        <color rgb="FF1154CC"/>
        <rFont val="Gill Sans MT"/>
        <family val="2"/>
      </rPr>
      <t xml:space="preserve">malba stěny válečkem (2 vrstvy - běžná
</t>
    </r>
    <r>
      <rPr>
        <sz val="9"/>
        <color rgb="FF1154CC"/>
        <rFont val="Gill Sans MT"/>
        <family val="2"/>
      </rPr>
      <t>interierová bílá barva)</t>
    </r>
  </si>
  <si>
    <r>
      <rPr>
        <sz val="9"/>
        <color rgb="FF38761D"/>
        <rFont val="Gill Sans MT"/>
        <family val="2"/>
      </rPr>
      <t>primalex plus</t>
    </r>
  </si>
  <si>
    <r>
      <rPr>
        <sz val="9"/>
        <color rgb="FF1154CC"/>
        <rFont val="Gill Sans MT"/>
        <family val="2"/>
      </rPr>
      <t xml:space="preserve">malba stropu válečkem (2 vrstvy - běžná
</t>
    </r>
    <r>
      <rPr>
        <sz val="9"/>
        <color rgb="FF1154CC"/>
        <rFont val="Gill Sans MT"/>
        <family val="2"/>
      </rPr>
      <t>interierová bílá barva)</t>
    </r>
  </si>
  <si>
    <r>
      <rPr>
        <b/>
        <sz val="11"/>
        <rFont val="Gill Sans MT"/>
        <family val="2"/>
      </rPr>
      <t>Podlahářské práce</t>
    </r>
  </si>
  <si>
    <r>
      <rPr>
        <sz val="9"/>
        <rFont val="Gill Sans MT"/>
        <family val="2"/>
      </rPr>
      <t>pod</t>
    </r>
  </si>
  <si>
    <r>
      <rPr>
        <sz val="9"/>
        <color rgb="FF1154CC"/>
        <rFont val="Gill Sans MT"/>
        <family val="2"/>
      </rPr>
      <t xml:space="preserve">vyrovnání podkladu na podlaze
</t>
    </r>
    <r>
      <rPr>
        <sz val="9"/>
        <color rgb="FF1154CC"/>
        <rFont val="Gill Sans MT"/>
        <family val="2"/>
      </rPr>
      <t>samonivelační stěrkou do 10mm</t>
    </r>
  </si>
  <si>
    <r>
      <rPr>
        <sz val="9"/>
        <color rgb="FFFF9900"/>
        <rFont val="Gill Sans MT"/>
        <family val="2"/>
      </rPr>
      <t xml:space="preserve">samonivelační stěrka (průměrná
</t>
    </r>
    <r>
      <rPr>
        <sz val="9"/>
        <color rgb="FFFF9900"/>
        <rFont val="Gill Sans MT"/>
        <family val="2"/>
      </rPr>
      <t>orientační cena)</t>
    </r>
  </si>
  <si>
    <r>
      <rPr>
        <sz val="9"/>
        <rFont val="Gill Sans MT"/>
        <family val="2"/>
      </rPr>
      <t>468 kg</t>
    </r>
  </si>
  <si>
    <r>
      <rPr>
        <sz val="9"/>
        <color rgb="FF1154CC"/>
        <rFont val="Gill Sans MT"/>
        <family val="2"/>
      </rPr>
      <t>pokládka vinylové podlahy - lepení</t>
    </r>
  </si>
  <si>
    <r>
      <rPr>
        <sz val="9"/>
        <color rgb="FF38761D"/>
        <rFont val="Gill Sans MT"/>
        <family val="2"/>
      </rPr>
      <t>PU lepidlo</t>
    </r>
  </si>
  <si>
    <r>
      <rPr>
        <sz val="9"/>
        <rFont val="Gill Sans MT"/>
        <family val="2"/>
      </rPr>
      <t>40 m2</t>
    </r>
  </si>
  <si>
    <r>
      <rPr>
        <sz val="9"/>
        <color rgb="FFFF9900"/>
        <rFont val="Gill Sans MT"/>
        <family val="2"/>
      </rPr>
      <t xml:space="preserve">vinylová podlaha (průměrná orientační
</t>
    </r>
    <r>
      <rPr>
        <sz val="9"/>
        <color rgb="FFFF9900"/>
        <rFont val="Gill Sans MT"/>
        <family val="2"/>
      </rPr>
      <t>cena)</t>
    </r>
  </si>
  <si>
    <r>
      <rPr>
        <sz val="9"/>
        <color rgb="FF1154CC"/>
        <rFont val="Gill Sans MT"/>
        <family val="2"/>
      </rPr>
      <t>montáž soklové lišty vinylové</t>
    </r>
  </si>
  <si>
    <r>
      <rPr>
        <sz val="9"/>
        <color rgb="FF38761D"/>
        <rFont val="Gill Sans MT"/>
        <family val="2"/>
      </rPr>
      <t>lepidlo mamut</t>
    </r>
  </si>
  <si>
    <r>
      <rPr>
        <sz val="9"/>
        <rFont val="Gill Sans MT"/>
        <family val="2"/>
      </rPr>
      <t>47 mb</t>
    </r>
  </si>
  <si>
    <r>
      <rPr>
        <sz val="9"/>
        <color rgb="FFFF9900"/>
        <rFont val="Gill Sans MT"/>
        <family val="2"/>
      </rPr>
      <t xml:space="preserve">vinyl lišta vč. prořezu (průměrná
</t>
    </r>
    <r>
      <rPr>
        <sz val="9"/>
        <color rgb="FFFF9900"/>
        <rFont val="Gill Sans MT"/>
        <family val="2"/>
      </rPr>
      <t>orientační cena)</t>
    </r>
  </si>
  <si>
    <r>
      <rPr>
        <sz val="9"/>
        <rFont val="Gill Sans MT"/>
        <family val="2"/>
      </rPr>
      <t>50 mb</t>
    </r>
  </si>
  <si>
    <r>
      <rPr>
        <sz val="9"/>
        <color rgb="FF1154CC"/>
        <rFont val="Gill Sans MT"/>
        <family val="2"/>
      </rPr>
      <t>montáž přechodové lišty mezi dveře</t>
    </r>
  </si>
  <si>
    <r>
      <rPr>
        <sz val="9"/>
        <color rgb="FFFF9900"/>
        <rFont val="Gill Sans MT"/>
        <family val="2"/>
      </rPr>
      <t xml:space="preserve">přechodová lišta 90cm (průměrná
</t>
    </r>
    <r>
      <rPr>
        <sz val="9"/>
        <color rgb="FFFF9900"/>
        <rFont val="Gill Sans MT"/>
        <family val="2"/>
      </rPr>
      <t>orientační cena)</t>
    </r>
  </si>
  <si>
    <r>
      <rPr>
        <b/>
        <sz val="11"/>
        <rFont val="Gill Sans MT"/>
        <family val="2"/>
      </rPr>
      <t>Truhlářské práce</t>
    </r>
  </si>
  <si>
    <r>
      <rPr>
        <sz val="9"/>
        <rFont val="Gill Sans MT"/>
        <family val="2"/>
      </rPr>
      <t>tru</t>
    </r>
  </si>
  <si>
    <r>
      <rPr>
        <sz val="9"/>
        <color rgb="FF1154CC"/>
        <rFont val="Gill Sans MT"/>
        <family val="2"/>
      </rPr>
      <t xml:space="preserve">montáž samotných otevíravých
</t>
    </r>
    <r>
      <rPr>
        <sz val="9"/>
        <color rgb="FF1154CC"/>
        <rFont val="Gill Sans MT"/>
        <family val="2"/>
      </rPr>
      <t>jednokřídlých dveří plných</t>
    </r>
  </si>
  <si>
    <r>
      <rPr>
        <sz val="9"/>
        <color rgb="FFFF9900"/>
        <rFont val="Gill Sans MT"/>
        <family val="2"/>
      </rPr>
      <t xml:space="preserve">jednokřídlé dveře otevíravé - plné
</t>
    </r>
    <r>
      <rPr>
        <sz val="9"/>
        <color rgb="FFFF9900"/>
        <rFont val="Gill Sans MT"/>
        <family val="2"/>
      </rPr>
      <t>(průměrná orientační cena)</t>
    </r>
  </si>
  <si>
    <r>
      <rPr>
        <sz val="9"/>
        <color rgb="FF1154CC"/>
        <rFont val="Gill Sans MT"/>
        <family val="2"/>
      </rPr>
      <t>montáž dveřního kování - standard</t>
    </r>
  </si>
  <si>
    <r>
      <rPr>
        <sz val="9"/>
        <color rgb="FFFF9900"/>
        <rFont val="Gill Sans MT"/>
        <family val="2"/>
      </rPr>
      <t xml:space="preserve">kování standard - klíč dózický (průměrná
</t>
    </r>
    <r>
      <rPr>
        <sz val="9"/>
        <color rgb="FFFF9900"/>
        <rFont val="Gill Sans MT"/>
        <family val="2"/>
      </rPr>
      <t>orientační cena)</t>
    </r>
  </si>
  <si>
    <r>
      <rPr>
        <sz val="9"/>
        <color rgb="FF1154CC"/>
        <rFont val="Gill Sans MT"/>
        <family val="2"/>
      </rPr>
      <t>montáž dveřního kování - wc</t>
    </r>
  </si>
  <si>
    <r>
      <rPr>
        <sz val="9"/>
        <color rgb="FFFF9900"/>
        <rFont val="Gill Sans MT"/>
        <family val="2"/>
      </rPr>
      <t>kování wc (průměrná orientační cena)</t>
    </r>
  </si>
  <si>
    <r>
      <rPr>
        <sz val="9"/>
        <color rgb="FF1154CC"/>
        <rFont val="Gill Sans MT"/>
        <family val="2"/>
      </rPr>
      <t>montáž vchodových protipožárních dveří</t>
    </r>
  </si>
  <si>
    <r>
      <rPr>
        <sz val="9"/>
        <color rgb="FFFF9900"/>
        <rFont val="Gill Sans MT"/>
        <family val="2"/>
      </rPr>
      <t xml:space="preserve">vchodové protipožární dveře včetně kování, zámku a vložky / nadstandard
</t>
    </r>
    <r>
      <rPr>
        <sz val="9"/>
        <color rgb="FFFF9900"/>
        <rFont val="Gill Sans MT"/>
        <family val="2"/>
      </rPr>
      <t>(průměrná orientační cena)</t>
    </r>
  </si>
  <si>
    <r>
      <rPr>
        <sz val="9"/>
        <color rgb="FF1154CC"/>
        <rFont val="Gill Sans MT"/>
        <family val="2"/>
      </rPr>
      <t>montáž spodní skříňky</t>
    </r>
  </si>
  <si>
    <r>
      <rPr>
        <sz val="9"/>
        <color rgb="FFFF9900"/>
        <rFont val="Gill Sans MT"/>
        <family val="2"/>
      </rPr>
      <t>spodní skríňka (orientační cena)</t>
    </r>
  </si>
  <si>
    <r>
      <rPr>
        <sz val="9"/>
        <color rgb="FF1154CC"/>
        <rFont val="Gill Sans MT"/>
        <family val="2"/>
      </rPr>
      <t>montáž horní skříňky</t>
    </r>
  </si>
  <si>
    <r>
      <rPr>
        <sz val="9"/>
        <color rgb="FFFF9900"/>
        <rFont val="Gill Sans MT"/>
        <family val="2"/>
      </rPr>
      <t>horní skríňka (orientační cena)</t>
    </r>
  </si>
  <si>
    <r>
      <rPr>
        <sz val="9"/>
        <rFont val="Gill Sans MT"/>
        <family val="2"/>
      </rPr>
      <t>ks</t>
    </r>
  </si>
  <si>
    <r>
      <rPr>
        <sz val="9"/>
        <color rgb="FF1154CC"/>
        <rFont val="Gill Sans MT"/>
        <family val="2"/>
      </rPr>
      <t>montáž pracovní desky</t>
    </r>
  </si>
  <si>
    <r>
      <rPr>
        <sz val="9"/>
        <color rgb="FFFF9900"/>
        <rFont val="Gill Sans MT"/>
        <family val="2"/>
      </rPr>
      <t>pracovní deska (orientační cena)</t>
    </r>
  </si>
  <si>
    <r>
      <rPr>
        <sz val="9"/>
        <rFont val="Gill Sans MT"/>
        <family val="2"/>
      </rPr>
      <t>mb</t>
    </r>
  </si>
  <si>
    <r>
      <rPr>
        <b/>
        <sz val="11"/>
        <rFont val="Gill Sans MT"/>
        <family val="2"/>
      </rPr>
      <t>Úklid</t>
    </r>
  </si>
  <si>
    <r>
      <rPr>
        <sz val="9"/>
        <rFont val="Gill Sans MT"/>
        <family val="2"/>
      </rPr>
      <t>úkl</t>
    </r>
  </si>
  <si>
    <r>
      <rPr>
        <sz val="9"/>
        <color rgb="FF38761D"/>
        <rFont val="Gill Sans MT"/>
        <family val="2"/>
      </rPr>
      <t>mycí prostředky</t>
    </r>
  </si>
  <si>
    <r>
      <rPr>
        <b/>
        <sz val="13.5"/>
        <rFont val="Gill Sans MT"/>
        <family val="2"/>
      </rPr>
      <t>Ostatní rozpočtové náklady</t>
    </r>
  </si>
  <si>
    <r>
      <rPr>
        <sz val="9"/>
        <rFont val="Gill Sans MT"/>
        <family val="2"/>
      </rPr>
      <t xml:space="preserve">činnost koordinátora stavby (koordinace řemeslníků a materiálů, vedení kontrolních dnů a vytváření zápisů z nich, komunikace se zákazníkem)
</t>
    </r>
    <r>
      <rPr>
        <sz val="9"/>
        <rFont val="Gill Sans MT"/>
        <family val="2"/>
      </rPr>
      <t>(3 % z ceny práce a materiálu celkem)</t>
    </r>
  </si>
  <si>
    <r>
      <rPr>
        <sz val="11"/>
        <color rgb="FF666666"/>
        <rFont val="Gill Sans MT"/>
        <family val="2"/>
      </rPr>
      <t>Ostatní</t>
    </r>
  </si>
  <si>
    <r>
      <rPr>
        <sz val="11"/>
        <color rgb="FF1154CC"/>
        <rFont val="Gill Sans MT"/>
        <family val="2"/>
      </rPr>
      <t>Práce</t>
    </r>
  </si>
  <si>
    <r>
      <rPr>
        <sz val="11"/>
        <color rgb="FF38761D"/>
        <rFont val="Gill Sans MT"/>
        <family val="2"/>
      </rPr>
      <t>Materiál</t>
    </r>
  </si>
  <si>
    <r>
      <rPr>
        <b/>
        <sz val="11"/>
        <color rgb="FF666666"/>
        <rFont val="Gill Sans MT"/>
        <family val="2"/>
      </rPr>
      <t>Celkem</t>
    </r>
  </si>
  <si>
    <r>
      <rPr>
        <b/>
        <sz val="11"/>
        <color rgb="FF1154CC"/>
        <rFont val="Gill Sans MT"/>
        <family val="2"/>
      </rPr>
      <t>Celkem</t>
    </r>
  </si>
  <si>
    <r>
      <rPr>
        <b/>
        <sz val="11"/>
        <color rgb="FF38761D"/>
        <rFont val="Gill Sans MT"/>
        <family val="2"/>
      </rPr>
      <t>Celkem</t>
    </r>
  </si>
  <si>
    <r>
      <rPr>
        <b/>
        <sz val="11"/>
        <rFont val="Gill Sans MT"/>
        <family val="2"/>
      </rPr>
      <t>Celkem bez DPH</t>
    </r>
  </si>
  <si>
    <r>
      <rPr>
        <b/>
        <sz val="11"/>
        <color rgb="FFFFFFFF"/>
        <rFont val="Gill Sans MT"/>
        <family val="2"/>
      </rPr>
      <t>DPH 12 %</t>
    </r>
  </si>
  <si>
    <r>
      <rPr>
        <b/>
        <sz val="11"/>
        <color rgb="FFFFFFFF"/>
        <rFont val="Gill Sans MT"/>
        <family val="2"/>
      </rPr>
      <t>Celkem s DPH</t>
    </r>
  </si>
  <si>
    <t xml:space="preserve">Zednické práce celkem                                                                                                                                                                                           </t>
  </si>
  <si>
    <t xml:space="preserve">Instalatérské práce celkem                                                                                                                                                               </t>
  </si>
  <si>
    <t xml:space="preserve">Topenářské práce celkem                                                                                                                                                                             </t>
  </si>
  <si>
    <t xml:space="preserve">Vzduchotechnické práce celkem                                                                                                                                                                  </t>
  </si>
  <si>
    <t xml:space="preserve">Elektrikářské práce celkem                                                                                                                                                                       </t>
  </si>
  <si>
    <t xml:space="preserve">Úklid celkem                                                                                                                                                                                                     </t>
  </si>
  <si>
    <t xml:space="preserve">Truhlářské práce celkem                                                                                                                                                                                                                                   </t>
  </si>
  <si>
    <t xml:space="preserve">Podlahářské práce celkem                                                                                                                                                                                                                              </t>
  </si>
  <si>
    <t xml:space="preserve">Malířské práce celkem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</si>
  <si>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Obkladačské práce celkem                                                                                                                                                                                                                             </t>
  </si>
  <si>
    <t>přesun materiálů do zvýšené přízemí / bez výtahu (2,81 tun × x Kč)</t>
  </si>
  <si>
    <t>nákup a závoz pomocného a stavebního materiálu vlastním autem 2x na profesi (18 nákupů a závozů ×  Kč)</t>
  </si>
  <si>
    <t>odnos a likvidace suti z demontáží a z prořezu materiálu z zvýšené přízemí / bez výtahu (0,15 tun ×  Kč)
x Kč za odnos + x Kč za odvoz a likvidaci za 1 tunu</t>
  </si>
  <si>
    <t>odnos a likvidace směsného odpadu z demontáží a z prořezu materiálu z zvýšené přízemí / bez výtahu
(0,47 tun × x Kč)
x Kč za odnos + x Kč za odvoz a likvidaci za 1 tunu</t>
  </si>
  <si>
    <t>mimostaveništní doprava osob 9 profesí × x Kč</t>
  </si>
  <si>
    <t>zařízení staveniště (např. pomocné lešení do 2m, úklidové prostředky, prodlužovací kabely, kýble, pytle na odpad apod.)
(1,5 % z ceny práce celkem)</t>
  </si>
  <si>
    <r>
      <t>Elektrikářské práce</t>
    </r>
    <r>
      <rPr>
        <b/>
        <sz val="11"/>
        <rFont val="Gill Sans MT"/>
      </rPr>
      <t xml:space="preserve"> - třífázová elektroinstalace komplet</t>
    </r>
    <r>
      <rPr>
        <b/>
        <sz val="11"/>
        <rFont val="Gill Sans MT"/>
        <family val="2"/>
      </rPr>
      <t>ní</t>
    </r>
  </si>
  <si>
    <r>
      <rPr>
        <sz val="9"/>
        <color theme="3" tint="0.39997558519241921"/>
        <rFont val="Gill Sans MT"/>
        <family val="2"/>
      </rPr>
      <t>průběžný úklid společných prostor 1
patro</t>
    </r>
    <r>
      <rPr>
        <sz val="10"/>
        <color theme="3" tint="0.39997558519241921"/>
        <rFont val="Times New Roman"/>
        <family val="1"/>
        <charset val="238"/>
      </rPr>
      <t xml:space="preserve"> + závěrečný úklid</t>
    </r>
  </si>
  <si>
    <t>Název: slepý rozpočet  bytové jednotky č. 5 Nad Teplárnou 2073/19, Praha 12, 2+kk, zvýšené přízemí.</t>
  </si>
  <si>
    <t>40 m2</t>
  </si>
  <si>
    <r>
      <rPr>
        <sz val="11"/>
        <color rgb="FF666666"/>
        <rFont val="Gill Sans MT"/>
        <family val="2"/>
      </rPr>
      <t xml:space="preserve">Ostatní
</t>
    </r>
    <r>
      <rPr>
        <sz val="11"/>
        <color rgb="FF1154CC"/>
        <rFont val="Gill Sans MT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</si>
</sst>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8" x14ac:knownFonts="1">
    <font>
      <sz val="10"/>
      <color rgb="FF000000"/>
      <name val="Times New Roman"/>
      <charset val="204"/>
    </font>
    <font>
      <b/>
      <sz val="11"/>
      <name val="Gill Sans MT"/>
    </font>
    <font>
      <b/>
      <sz val="9"/>
      <name val="Gill Sans MT"/>
    </font>
    <font>
      <sz val="9"/>
      <name val="Gill Sans MT"/>
    </font>
    <font>
      <sz val="9"/>
      <color rgb="FF000000"/>
      <name val="Gill Sans MT"/>
      <family val="2"/>
    </font>
    <font>
      <b/>
      <sz val="13.5"/>
      <name val="Gill Sans MT"/>
    </font>
    <font>
      <sz val="11"/>
      <name val="Gill Sans MT"/>
    </font>
    <font>
      <sz val="15"/>
      <name val="Gill Sans MT"/>
      <family val="2"/>
    </font>
    <font>
      <b/>
      <sz val="11"/>
      <name val="Gill Sans MT"/>
      <family val="2"/>
    </font>
    <font>
      <b/>
      <sz val="9"/>
      <color rgb="FFFFFFFF"/>
      <name val="Gill Sans MT"/>
      <family val="2"/>
    </font>
    <font>
      <sz val="9"/>
      <name val="Gill Sans MT"/>
      <family val="2"/>
    </font>
    <font>
      <sz val="9"/>
      <color rgb="FF1154CC"/>
      <name val="Gill Sans MT"/>
      <family val="2"/>
    </font>
    <font>
      <sz val="9"/>
      <color rgb="FF38761D"/>
      <name val="Gill Sans MT"/>
      <family val="2"/>
    </font>
    <font>
      <sz val="9"/>
      <color rgb="FFDF6666"/>
      <name val="Gill Sans MT"/>
      <family val="2"/>
    </font>
    <font>
      <sz val="9"/>
      <color rgb="FFFF9900"/>
      <name val="Gill Sans MT"/>
      <family val="2"/>
    </font>
    <font>
      <b/>
      <sz val="13.5"/>
      <name val="Gill Sans MT"/>
      <family val="2"/>
    </font>
    <font>
      <sz val="11"/>
      <color rgb="FF666666"/>
      <name val="Gill Sans MT"/>
      <family val="2"/>
    </font>
    <font>
      <sz val="11"/>
      <color rgb="FF1154CC"/>
      <name val="Gill Sans MT"/>
      <family val="2"/>
    </font>
    <font>
      <sz val="11"/>
      <color rgb="FF38761D"/>
      <name val="Gill Sans MT"/>
      <family val="2"/>
    </font>
    <font>
      <b/>
      <sz val="11"/>
      <color rgb="FF666666"/>
      <name val="Gill Sans MT"/>
      <family val="2"/>
    </font>
    <font>
      <b/>
      <sz val="11"/>
      <color rgb="FF1154CC"/>
      <name val="Gill Sans MT"/>
      <family val="2"/>
    </font>
    <font>
      <b/>
      <sz val="11"/>
      <color rgb="FF38761D"/>
      <name val="Gill Sans MT"/>
      <family val="2"/>
    </font>
    <font>
      <b/>
      <sz val="11"/>
      <color rgb="FFFFFFFF"/>
      <name val="Gill Sans MT"/>
      <family val="2"/>
    </font>
    <font>
      <b/>
      <sz val="9"/>
      <name val="Gill Sans MT"/>
      <family val="2"/>
    </font>
    <font>
      <sz val="9"/>
      <color theme="3" tint="0.39997558519241921"/>
      <name val="Gill Sans MT"/>
      <family val="2"/>
      <charset val="238"/>
    </font>
    <font>
      <sz val="9"/>
      <color theme="3" tint="0.39997558519241921"/>
      <name val="Gill Sans MT"/>
      <family val="2"/>
    </font>
    <font>
      <sz val="10"/>
      <color theme="3" tint="0.39997558519241921"/>
      <name val="Times New Roman"/>
      <family val="1"/>
      <charset val="238"/>
    </font>
    <font>
      <sz val="11"/>
      <color rgb="FF000000"/>
      <name val="Gill Sans MT"/>
      <family val="2"/>
    </font>
  </fonts>
  <fills count="23">
    <fill>
      <patternFill patternType="none"/>
    </fill>
    <fill>
      <patternFill patternType="gray125"/>
    </fill>
    <fill>
      <patternFill patternType="solid">
        <fgColor rgb="FF666666"/>
      </patternFill>
    </fill>
    <fill>
      <patternFill patternType="solid">
        <fgColor rgb="FF3B78D7"/>
      </patternFill>
    </fill>
    <fill>
      <patternFill patternType="solid">
        <fgColor rgb="FF6AA84F"/>
      </patternFill>
    </fill>
    <fill>
      <patternFill patternType="solid">
        <fgColor rgb="FFF8CA9C"/>
      </patternFill>
    </fill>
    <fill>
      <patternFill patternType="solid">
        <fgColor rgb="FFF4CCCC"/>
      </patternFill>
    </fill>
    <fill>
      <patternFill patternType="solid">
        <fgColor rgb="FFA1C4C8"/>
      </patternFill>
    </fill>
    <fill>
      <patternFill patternType="solid">
        <fgColor rgb="FFFBE4CD"/>
      </patternFill>
    </fill>
    <fill>
      <patternFill patternType="solid">
        <fgColor rgb="FFA3C2F4"/>
      </patternFill>
    </fill>
    <fill>
      <patternFill patternType="solid">
        <fgColor rgb="FFD29C85"/>
      </patternFill>
    </fill>
    <fill>
      <patternFill patternType="solid">
        <fgColor rgb="FFB6D6A8"/>
      </patternFill>
    </fill>
    <fill>
      <patternFill patternType="solid">
        <fgColor rgb="FFD4A6BC"/>
      </patternFill>
    </fill>
    <fill>
      <patternFill patternType="solid">
        <fgColor rgb="FFB4A7D5"/>
      </patternFill>
    </fill>
    <fill>
      <patternFill patternType="solid">
        <fgColor rgb="FFFFE499"/>
      </patternFill>
    </fill>
    <fill>
      <patternFill patternType="solid">
        <fgColor rgb="FFF6B16B"/>
      </patternFill>
    </fill>
    <fill>
      <patternFill patternType="solid">
        <fgColor rgb="FFEA9999"/>
      </patternFill>
    </fill>
    <fill>
      <patternFill patternType="solid">
        <fgColor rgb="FFFFCCFA"/>
      </patternFill>
    </fill>
    <fill>
      <patternFill patternType="solid">
        <fgColor rgb="FF999999"/>
      </patternFill>
    </fill>
    <fill>
      <patternFill patternType="solid">
        <fgColor rgb="FF434343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25252"/>
      </right>
      <top style="thin">
        <color rgb="FF000000"/>
      </top>
      <bottom style="thin">
        <color rgb="FF525252"/>
      </bottom>
      <diagonal/>
    </border>
    <border>
      <left style="thin">
        <color rgb="FF525252"/>
      </left>
      <right style="thin">
        <color rgb="FF525252"/>
      </right>
      <top style="thin">
        <color rgb="FF000000"/>
      </top>
      <bottom style="thin">
        <color rgb="FF525252"/>
      </bottom>
      <diagonal/>
    </border>
    <border>
      <left style="thin">
        <color rgb="FF525252"/>
      </left>
      <right/>
      <top style="thin">
        <color rgb="FF000000"/>
      </top>
      <bottom style="thin">
        <color rgb="FF525252"/>
      </bottom>
      <diagonal/>
    </border>
    <border>
      <left/>
      <right/>
      <top style="thin">
        <color rgb="FF000000"/>
      </top>
      <bottom style="thin">
        <color rgb="FF525252"/>
      </bottom>
      <diagonal/>
    </border>
    <border>
      <left/>
      <right style="thin">
        <color rgb="FF525252"/>
      </right>
      <top style="thin">
        <color rgb="FF000000"/>
      </top>
      <bottom style="thin">
        <color rgb="FF525252"/>
      </bottom>
      <diagonal/>
    </border>
    <border>
      <left style="thin">
        <color rgb="FF525252"/>
      </left>
      <right style="thin">
        <color rgb="FF000000"/>
      </right>
      <top style="thin">
        <color rgb="FF000000"/>
      </top>
      <bottom style="thin">
        <color rgb="FF525252"/>
      </bottom>
      <diagonal/>
    </border>
    <border>
      <left style="thin">
        <color rgb="FF000000"/>
      </left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rgb="FF525252"/>
      </left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rgb="FF525252"/>
      </left>
      <right/>
      <top style="thin">
        <color rgb="FF525252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rgb="FF525252"/>
      </left>
      <right style="thin">
        <color rgb="FF000000"/>
      </right>
      <top style="thin">
        <color rgb="FF525252"/>
      </top>
      <bottom style="thin">
        <color rgb="FF525252"/>
      </bottom>
      <diagonal/>
    </border>
    <border>
      <left style="thin">
        <color rgb="FF000000"/>
      </left>
      <right style="thin">
        <color rgb="FF525252"/>
      </right>
      <top style="thin">
        <color rgb="FF525252"/>
      </top>
      <bottom style="thin">
        <color rgb="FF000000"/>
      </bottom>
      <diagonal/>
    </border>
    <border>
      <left style="thin">
        <color rgb="FF525252"/>
      </left>
      <right style="thin">
        <color rgb="FF525252"/>
      </right>
      <top style="thin">
        <color rgb="FF525252"/>
      </top>
      <bottom style="thin">
        <color rgb="FF000000"/>
      </bottom>
      <diagonal/>
    </border>
    <border>
      <left style="thin">
        <color rgb="FF525252"/>
      </left>
      <right/>
      <top style="thin">
        <color rgb="FF525252"/>
      </top>
      <bottom style="thin">
        <color rgb="FF000000"/>
      </bottom>
      <diagonal/>
    </border>
    <border>
      <left/>
      <right/>
      <top style="thin">
        <color rgb="FF525252"/>
      </top>
      <bottom style="thin">
        <color rgb="FF000000"/>
      </bottom>
      <diagonal/>
    </border>
    <border>
      <left/>
      <right style="thin">
        <color rgb="FF525252"/>
      </right>
      <top style="thin">
        <color rgb="FF525252"/>
      </top>
      <bottom style="thin">
        <color rgb="FF000000"/>
      </bottom>
      <diagonal/>
    </border>
    <border>
      <left style="thin">
        <color rgb="FF525252"/>
      </left>
      <right style="thin">
        <color rgb="FF000000"/>
      </right>
      <top style="thin">
        <color rgb="FF525252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25252"/>
      </right>
      <top style="thin">
        <color rgb="FF000000"/>
      </top>
      <bottom style="thin">
        <color rgb="FF000000"/>
      </bottom>
      <diagonal/>
    </border>
    <border>
      <left style="thin">
        <color rgb="FF525252"/>
      </left>
      <right style="thin">
        <color rgb="FF525252"/>
      </right>
      <top style="thin">
        <color rgb="FF000000"/>
      </top>
      <bottom style="thin">
        <color rgb="FF000000"/>
      </bottom>
      <diagonal/>
    </border>
    <border>
      <left style="thin">
        <color rgb="FF525252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525252"/>
      </right>
      <top style="thin">
        <color rgb="FF000000"/>
      </top>
      <bottom style="thin">
        <color rgb="FF000000"/>
      </bottom>
      <diagonal/>
    </border>
    <border>
      <left style="thin">
        <color rgb="FF52525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25252"/>
      </left>
      <right style="thin">
        <color rgb="FF525252"/>
      </right>
      <top style="thin">
        <color rgb="FF525252"/>
      </top>
      <bottom/>
      <diagonal/>
    </border>
    <border>
      <left style="thin">
        <color rgb="FF525252"/>
      </left>
      <right style="thin">
        <color rgb="FF000000"/>
      </right>
      <top style="thin">
        <color rgb="FF525252"/>
      </top>
      <bottom/>
      <diagonal/>
    </border>
    <border>
      <left style="thin">
        <color rgb="FF000000"/>
      </left>
      <right style="thin">
        <color rgb="FF525252"/>
      </right>
      <top style="thin">
        <color rgb="FF525252"/>
      </top>
      <bottom/>
      <diagonal/>
    </border>
    <border>
      <left style="thin">
        <color rgb="FF525252"/>
      </left>
      <right/>
      <top style="thin">
        <color rgb="FF525252"/>
      </top>
      <bottom/>
      <diagonal/>
    </border>
    <border>
      <left/>
      <right/>
      <top style="thin">
        <color rgb="FF525252"/>
      </top>
      <bottom/>
      <diagonal/>
    </border>
    <border>
      <left/>
      <right style="thin">
        <color rgb="FF525252"/>
      </right>
      <top style="thin">
        <color rgb="FF525252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525252"/>
      </left>
      <right style="thin">
        <color rgb="FF525252"/>
      </right>
      <top style="thin">
        <color rgb="FF000000"/>
      </top>
      <bottom/>
      <diagonal/>
    </border>
    <border>
      <left style="thin">
        <color rgb="FF525252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5">
    <xf numFmtId="0" fontId="0" fillId="0" borderId="0" xfId="0" applyAlignment="1">
      <alignment horizontal="left" vertical="top"/>
    </xf>
    <xf numFmtId="0" fontId="2" fillId="4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1"/>
    </xf>
    <xf numFmtId="0" fontId="3" fillId="5" borderId="12" xfId="0" applyFont="1" applyFill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right" vertical="top" indent="2" shrinkToFit="1"/>
    </xf>
    <xf numFmtId="0" fontId="3" fillId="0" borderId="13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3" fillId="5" borderId="18" xfId="0" applyFont="1" applyFill="1" applyBorder="1" applyAlignment="1">
      <alignment horizontal="center" vertical="top" wrapText="1"/>
    </xf>
    <xf numFmtId="1" fontId="4" fillId="0" borderId="19" xfId="0" applyNumberFormat="1" applyFont="1" applyBorder="1" applyAlignment="1">
      <alignment horizontal="right" vertical="top" indent="2" shrinkToFit="1"/>
    </xf>
    <xf numFmtId="0" fontId="3" fillId="0" borderId="22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3" xfId="0" applyFont="1" applyBorder="1" applyAlignment="1">
      <alignment horizontal="right" vertical="top" wrapText="1"/>
    </xf>
    <xf numFmtId="0" fontId="3" fillId="5" borderId="24" xfId="0" applyFont="1" applyFill="1" applyBorder="1" applyAlignment="1">
      <alignment horizontal="center" vertical="top" wrapText="1"/>
    </xf>
    <xf numFmtId="1" fontId="4" fillId="0" borderId="25" xfId="0" applyNumberFormat="1" applyFont="1" applyBorder="1" applyAlignment="1">
      <alignment horizontal="right" vertical="top" indent="2" shrinkToFit="1"/>
    </xf>
    <xf numFmtId="0" fontId="3" fillId="0" borderId="25" xfId="0" applyFont="1" applyBorder="1" applyAlignment="1">
      <alignment horizontal="right" vertical="top" wrapText="1"/>
    </xf>
    <xf numFmtId="0" fontId="3" fillId="0" borderId="29" xfId="0" applyFont="1" applyBorder="1" applyAlignment="1">
      <alignment horizontal="right" vertical="top" wrapText="1"/>
    </xf>
    <xf numFmtId="0" fontId="3" fillId="7" borderId="12" xfId="0" applyFont="1" applyFill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left" vertical="top" indent="2" shrinkToFit="1"/>
    </xf>
    <xf numFmtId="0" fontId="3" fillId="7" borderId="18" xfId="0" applyFont="1" applyFill="1" applyBorder="1" applyAlignment="1">
      <alignment horizontal="center" vertical="top" wrapText="1"/>
    </xf>
    <xf numFmtId="1" fontId="4" fillId="0" borderId="19" xfId="0" applyNumberFormat="1" applyFont="1" applyBorder="1" applyAlignment="1">
      <alignment horizontal="left" vertical="top" indent="2" shrinkToFit="1"/>
    </xf>
    <xf numFmtId="0" fontId="3" fillId="7" borderId="12" xfId="0" applyFont="1" applyFill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right" vertical="center" indent="2" shrinkToFit="1"/>
    </xf>
    <xf numFmtId="0" fontId="3" fillId="0" borderId="13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7" borderId="18" xfId="0" applyFont="1" applyFill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right" vertical="center" indent="2" shrinkToFit="1"/>
    </xf>
    <xf numFmtId="0" fontId="3" fillId="0" borderId="19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7" borderId="24" xfId="0" applyFont="1" applyFill="1" applyBorder="1" applyAlignment="1">
      <alignment horizontal="center" vertical="top" wrapText="1"/>
    </xf>
    <xf numFmtId="0" fontId="3" fillId="9" borderId="31" xfId="0" applyFont="1" applyFill="1" applyBorder="1" applyAlignment="1">
      <alignment horizontal="left" vertical="center" wrapText="1" indent="1"/>
    </xf>
    <xf numFmtId="1" fontId="4" fillId="0" borderId="32" xfId="0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top" wrapText="1" indent="2"/>
    </xf>
    <xf numFmtId="0" fontId="3" fillId="10" borderId="12" xfId="0" applyFont="1" applyFill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center" vertical="top" shrinkToFit="1"/>
    </xf>
    <xf numFmtId="0" fontId="3" fillId="0" borderId="13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left" vertical="top" wrapText="1" indent="2"/>
    </xf>
    <xf numFmtId="0" fontId="3" fillId="0" borderId="17" xfId="0" applyFont="1" applyBorder="1" applyAlignment="1">
      <alignment horizontal="left" vertical="top" wrapText="1" indent="3"/>
    </xf>
    <xf numFmtId="0" fontId="3" fillId="10" borderId="18" xfId="0" applyFont="1" applyFill="1" applyBorder="1" applyAlignment="1">
      <alignment horizontal="center" vertical="top" wrapText="1"/>
    </xf>
    <xf numFmtId="0" fontId="3" fillId="10" borderId="24" xfId="0" applyFont="1" applyFill="1" applyBorder="1" applyAlignment="1">
      <alignment horizontal="center" vertical="center" wrapText="1"/>
    </xf>
    <xf numFmtId="1" fontId="4" fillId="0" borderId="25" xfId="0" applyNumberFormat="1" applyFont="1" applyBorder="1" applyAlignment="1">
      <alignment horizontal="right" vertical="center" indent="2" shrinkToFit="1"/>
    </xf>
    <xf numFmtId="0" fontId="3" fillId="11" borderId="12" xfId="0" applyFont="1" applyFill="1" applyBorder="1" applyAlignment="1">
      <alignment horizontal="center" vertical="top" wrapText="1"/>
    </xf>
    <xf numFmtId="0" fontId="3" fillId="11" borderId="18" xfId="0" applyFont="1" applyFill="1" applyBorder="1" applyAlignment="1">
      <alignment horizontal="center" vertical="top" wrapText="1"/>
    </xf>
    <xf numFmtId="0" fontId="3" fillId="11" borderId="24" xfId="0" applyFont="1" applyFill="1" applyBorder="1" applyAlignment="1">
      <alignment horizontal="center" vertical="top" wrapText="1"/>
    </xf>
    <xf numFmtId="0" fontId="3" fillId="12" borderId="12" xfId="0" applyFont="1" applyFill="1" applyBorder="1" applyAlignment="1">
      <alignment horizontal="right" vertical="top" wrapText="1" indent="1"/>
    </xf>
    <xf numFmtId="0" fontId="3" fillId="12" borderId="18" xfId="0" applyFont="1" applyFill="1" applyBorder="1" applyAlignment="1">
      <alignment horizontal="right" vertical="top" wrapText="1" indent="1"/>
    </xf>
    <xf numFmtId="0" fontId="3" fillId="12" borderId="18" xfId="0" applyFont="1" applyFill="1" applyBorder="1" applyAlignment="1">
      <alignment horizontal="right" vertical="center" wrapText="1" indent="1"/>
    </xf>
    <xf numFmtId="0" fontId="3" fillId="13" borderId="12" xfId="0" applyFont="1" applyFill="1" applyBorder="1" applyAlignment="1">
      <alignment horizontal="right" vertical="top" wrapText="1" indent="1"/>
    </xf>
    <xf numFmtId="0" fontId="3" fillId="13" borderId="18" xfId="0" applyFont="1" applyFill="1" applyBorder="1" applyAlignment="1">
      <alignment horizontal="right" vertical="top" wrapText="1" indent="1"/>
    </xf>
    <xf numFmtId="0" fontId="3" fillId="13" borderId="24" xfId="0" applyFont="1" applyFill="1" applyBorder="1" applyAlignment="1">
      <alignment horizontal="right" vertical="top" wrapText="1" indent="1"/>
    </xf>
    <xf numFmtId="0" fontId="3" fillId="14" borderId="12" xfId="0" applyFont="1" applyFill="1" applyBorder="1" applyAlignment="1">
      <alignment horizontal="left" vertical="top" wrapText="1" indent="1"/>
    </xf>
    <xf numFmtId="0" fontId="3" fillId="0" borderId="13" xfId="0" applyFont="1" applyBorder="1" applyAlignment="1">
      <alignment horizontal="left" vertical="top" wrapText="1" indent="4"/>
    </xf>
    <xf numFmtId="0" fontId="3" fillId="14" borderId="12" xfId="0" applyFont="1" applyFill="1" applyBorder="1" applyAlignment="1">
      <alignment horizontal="right" vertical="top" wrapText="1" indent="1"/>
    </xf>
    <xf numFmtId="0" fontId="3" fillId="14" borderId="18" xfId="0" applyFont="1" applyFill="1" applyBorder="1" applyAlignment="1">
      <alignment horizontal="right" vertical="top" wrapText="1" indent="1"/>
    </xf>
    <xf numFmtId="0" fontId="3" fillId="14" borderId="24" xfId="0" applyFont="1" applyFill="1" applyBorder="1" applyAlignment="1">
      <alignment horizontal="right" vertical="top" wrapText="1" indent="1"/>
    </xf>
    <xf numFmtId="0" fontId="3" fillId="15" borderId="12" xfId="0" applyFont="1" applyFill="1" applyBorder="1" applyAlignment="1">
      <alignment horizontal="center" vertical="top" wrapText="1"/>
    </xf>
    <xf numFmtId="0" fontId="3" fillId="15" borderId="18" xfId="0" applyFont="1" applyFill="1" applyBorder="1" applyAlignment="1">
      <alignment horizontal="center" vertical="top" wrapText="1"/>
    </xf>
    <xf numFmtId="1" fontId="4" fillId="0" borderId="19" xfId="0" applyNumberFormat="1" applyFont="1" applyBorder="1" applyAlignment="1">
      <alignment horizontal="center" vertical="top" shrinkToFit="1"/>
    </xf>
    <xf numFmtId="0" fontId="3" fillId="15" borderId="18" xfId="0" applyFont="1" applyFill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shrinkToFit="1"/>
    </xf>
    <xf numFmtId="0" fontId="3" fillId="17" borderId="31" xfId="0" applyFont="1" applyFill="1" applyBorder="1" applyAlignment="1">
      <alignment horizontal="center" vertical="top" wrapText="1"/>
    </xf>
    <xf numFmtId="1" fontId="4" fillId="0" borderId="32" xfId="0" applyNumberFormat="1" applyFont="1" applyBorder="1" applyAlignment="1">
      <alignment horizontal="left" vertical="top" indent="1" shrinkToFit="1"/>
    </xf>
    <xf numFmtId="0" fontId="3" fillId="0" borderId="32" xfId="0" applyFont="1" applyBorder="1" applyAlignment="1">
      <alignment horizontal="left" vertical="top" wrapText="1" indent="4"/>
    </xf>
    <xf numFmtId="0" fontId="3" fillId="0" borderId="32" xfId="0" applyFont="1" applyBorder="1" applyAlignment="1">
      <alignment horizontal="left" vertical="top" wrapText="1" indent="3"/>
    </xf>
    <xf numFmtId="0" fontId="3" fillId="0" borderId="32" xfId="0" applyFont="1" applyBorder="1" applyAlignment="1">
      <alignment horizontal="left" vertical="top" wrapText="1" indent="2"/>
    </xf>
    <xf numFmtId="0" fontId="3" fillId="0" borderId="35" xfId="0" applyFont="1" applyBorder="1" applyAlignment="1">
      <alignment horizontal="left" vertical="top" wrapText="1" indent="3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8" xfId="0" applyFont="1" applyBorder="1" applyAlignment="1">
      <alignment horizontal="right" vertical="top" wrapText="1"/>
    </xf>
    <xf numFmtId="0" fontId="0" fillId="0" borderId="36" xfId="0" applyBorder="1" applyAlignment="1">
      <alignment horizontal="left" vertical="center" wrapText="1"/>
    </xf>
    <xf numFmtId="0" fontId="1" fillId="18" borderId="11" xfId="0" applyFont="1" applyFill="1" applyBorder="1" applyAlignment="1">
      <alignment horizontal="right" vertical="top" wrapText="1"/>
    </xf>
    <xf numFmtId="0" fontId="0" fillId="0" borderId="0" xfId="0" applyAlignment="1">
      <alignment horizontal="left" wrapText="1"/>
    </xf>
    <xf numFmtId="0" fontId="0" fillId="0" borderId="30" xfId="0" applyBorder="1" applyAlignment="1">
      <alignment horizontal="left" wrapText="1"/>
    </xf>
    <xf numFmtId="0" fontId="1" fillId="19" borderId="11" xfId="0" applyFont="1" applyFill="1" applyBorder="1" applyAlignment="1">
      <alignment horizontal="right" vertical="top" wrapText="1"/>
    </xf>
    <xf numFmtId="0" fontId="3" fillId="20" borderId="13" xfId="0" applyFont="1" applyFill="1" applyBorder="1" applyAlignment="1">
      <alignment horizontal="right" vertical="top" wrapText="1"/>
    </xf>
    <xf numFmtId="0" fontId="3" fillId="20" borderId="17" xfId="0" applyFont="1" applyFill="1" applyBorder="1" applyAlignment="1">
      <alignment horizontal="right" vertical="top" wrapText="1"/>
    </xf>
    <xf numFmtId="0" fontId="3" fillId="20" borderId="19" xfId="0" applyFont="1" applyFill="1" applyBorder="1" applyAlignment="1">
      <alignment horizontal="right" vertical="top" wrapText="1"/>
    </xf>
    <xf numFmtId="0" fontId="3" fillId="20" borderId="23" xfId="0" applyFont="1" applyFill="1" applyBorder="1" applyAlignment="1">
      <alignment horizontal="right" vertical="top" wrapText="1"/>
    </xf>
    <xf numFmtId="0" fontId="3" fillId="20" borderId="19" xfId="0" applyFont="1" applyFill="1" applyBorder="1" applyAlignment="1">
      <alignment horizontal="right" vertical="center" wrapText="1"/>
    </xf>
    <xf numFmtId="0" fontId="3" fillId="20" borderId="23" xfId="0" applyFont="1" applyFill="1" applyBorder="1" applyAlignment="1">
      <alignment horizontal="right" vertical="center" wrapText="1"/>
    </xf>
    <xf numFmtId="0" fontId="3" fillId="20" borderId="25" xfId="0" applyFont="1" applyFill="1" applyBorder="1" applyAlignment="1">
      <alignment horizontal="right" vertical="top" wrapText="1"/>
    </xf>
    <xf numFmtId="0" fontId="3" fillId="20" borderId="29" xfId="0" applyFont="1" applyFill="1" applyBorder="1" applyAlignment="1">
      <alignment horizontal="right" vertical="top" wrapText="1"/>
    </xf>
    <xf numFmtId="0" fontId="0" fillId="20" borderId="13" xfId="0" applyFill="1" applyBorder="1" applyAlignment="1">
      <alignment horizontal="left" vertical="center" wrapText="1"/>
    </xf>
    <xf numFmtId="0" fontId="0" fillId="20" borderId="19" xfId="0" applyFill="1" applyBorder="1" applyAlignment="1">
      <alignment horizontal="left" vertical="center" wrapText="1"/>
    </xf>
    <xf numFmtId="0" fontId="0" fillId="20" borderId="25" xfId="0" applyFill="1" applyBorder="1" applyAlignment="1">
      <alignment horizontal="left" vertical="center" wrapText="1"/>
    </xf>
    <xf numFmtId="0" fontId="0" fillId="20" borderId="19" xfId="0" applyFill="1" applyBorder="1" applyAlignment="1">
      <alignment horizontal="left" wrapText="1"/>
    </xf>
    <xf numFmtId="0" fontId="3" fillId="20" borderId="13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vertical="top" wrapText="1"/>
    </xf>
    <xf numFmtId="0" fontId="2" fillId="2" borderId="3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1" borderId="30" xfId="0" applyFont="1" applyFill="1" applyBorder="1" applyAlignment="1">
      <alignment vertical="top" wrapText="1"/>
    </xf>
    <xf numFmtId="0" fontId="2" fillId="21" borderId="11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/>
    </xf>
    <xf numFmtId="0" fontId="2" fillId="2" borderId="30" xfId="0" applyFont="1" applyFill="1" applyBorder="1" applyAlignment="1">
      <alignment vertical="top"/>
    </xf>
    <xf numFmtId="0" fontId="9" fillId="2" borderId="37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3" fillId="0" borderId="39" xfId="0" applyFont="1" applyBorder="1" applyAlignment="1">
      <alignment horizontal="right" vertical="center" wrapText="1"/>
    </xf>
    <xf numFmtId="0" fontId="3" fillId="20" borderId="39" xfId="0" applyFont="1" applyFill="1" applyBorder="1" applyAlignment="1">
      <alignment horizontal="right" vertical="center" wrapText="1"/>
    </xf>
    <xf numFmtId="0" fontId="3" fillId="0" borderId="40" xfId="0" applyFont="1" applyBorder="1" applyAlignment="1">
      <alignment horizontal="right" vertical="center" wrapText="1"/>
    </xf>
    <xf numFmtId="0" fontId="2" fillId="22" borderId="38" xfId="0" applyFont="1" applyFill="1" applyBorder="1" applyAlignment="1">
      <alignment vertical="top"/>
    </xf>
    <xf numFmtId="0" fontId="2" fillId="22" borderId="30" xfId="0" applyFont="1" applyFill="1" applyBorder="1" applyAlignment="1">
      <alignment vertical="top" wrapText="1"/>
    </xf>
    <xf numFmtId="0" fontId="2" fillId="22" borderId="11" xfId="0" applyFont="1" applyFill="1" applyBorder="1" applyAlignment="1">
      <alignment vertical="top" wrapText="1"/>
    </xf>
    <xf numFmtId="0" fontId="3" fillId="15" borderId="41" xfId="0" applyFont="1" applyFill="1" applyBorder="1" applyAlignment="1">
      <alignment horizontal="center" vertical="top" wrapText="1"/>
    </xf>
    <xf numFmtId="1" fontId="4" fillId="0" borderId="39" xfId="0" applyNumberFormat="1" applyFont="1" applyBorder="1" applyAlignment="1">
      <alignment horizontal="center" vertical="top" shrinkToFit="1"/>
    </xf>
    <xf numFmtId="0" fontId="3" fillId="0" borderId="44" xfId="0" applyFont="1" applyBorder="1" applyAlignment="1">
      <alignment horizontal="left" vertical="top" wrapText="1"/>
    </xf>
    <xf numFmtId="0" fontId="3" fillId="20" borderId="39" xfId="0" applyFont="1" applyFill="1" applyBorder="1" applyAlignment="1">
      <alignment horizontal="right" vertical="top" wrapText="1"/>
    </xf>
    <xf numFmtId="0" fontId="3" fillId="20" borderId="40" xfId="0" applyFont="1" applyFill="1" applyBorder="1" applyAlignment="1">
      <alignment horizontal="right" vertical="top" wrapText="1"/>
    </xf>
    <xf numFmtId="0" fontId="9" fillId="2" borderId="38" xfId="0" applyFont="1" applyFill="1" applyBorder="1" applyAlignment="1">
      <alignment vertical="top" wrapText="1"/>
    </xf>
    <xf numFmtId="0" fontId="2" fillId="2" borderId="38" xfId="0" applyFont="1" applyFill="1" applyBorder="1" applyAlignment="1">
      <alignment vertical="top" wrapText="1"/>
    </xf>
    <xf numFmtId="0" fontId="2" fillId="22" borderId="38" xfId="0" applyFont="1" applyFill="1" applyBorder="1" applyAlignment="1">
      <alignment vertical="top" wrapText="1"/>
    </xf>
    <xf numFmtId="0" fontId="3" fillId="0" borderId="39" xfId="0" applyFont="1" applyBorder="1" applyAlignment="1">
      <alignment horizontal="right" vertical="top" wrapText="1"/>
    </xf>
    <xf numFmtId="0" fontId="3" fillId="0" borderId="40" xfId="0" applyFont="1" applyBorder="1" applyAlignment="1">
      <alignment horizontal="right" vertical="top" wrapText="1"/>
    </xf>
    <xf numFmtId="0" fontId="2" fillId="21" borderId="38" xfId="0" applyFont="1" applyFill="1" applyBorder="1" applyAlignment="1">
      <alignment vertical="top"/>
    </xf>
    <xf numFmtId="0" fontId="3" fillId="0" borderId="46" xfId="0" applyFont="1" applyBorder="1" applyAlignment="1">
      <alignment horizontal="left" vertical="center" wrapText="1" indent="2"/>
    </xf>
    <xf numFmtId="0" fontId="3" fillId="20" borderId="46" xfId="0" applyFont="1" applyFill="1" applyBorder="1" applyAlignment="1">
      <alignment horizontal="left" vertical="center" wrapText="1" indent="1"/>
    </xf>
    <xf numFmtId="0" fontId="3" fillId="0" borderId="47" xfId="0" applyFont="1" applyBorder="1" applyAlignment="1">
      <alignment horizontal="left" vertical="center" wrapText="1" indent="2"/>
    </xf>
    <xf numFmtId="0" fontId="9" fillId="0" borderId="10" xfId="0" applyFont="1" applyBorder="1" applyAlignment="1">
      <alignment vertical="top"/>
    </xf>
    <xf numFmtId="0" fontId="0" fillId="20" borderId="39" xfId="0" applyFill="1" applyBorder="1" applyAlignment="1">
      <alignment horizontal="left" wrapText="1"/>
    </xf>
    <xf numFmtId="0" fontId="23" fillId="21" borderId="38" xfId="0" applyFont="1" applyFill="1" applyBorder="1" applyAlignment="1">
      <alignment vertical="top"/>
    </xf>
    <xf numFmtId="0" fontId="9" fillId="2" borderId="30" xfId="0" applyFont="1" applyFill="1" applyBorder="1" applyAlignment="1">
      <alignment vertical="top"/>
    </xf>
    <xf numFmtId="0" fontId="3" fillId="12" borderId="41" xfId="0" applyFont="1" applyFill="1" applyBorder="1" applyAlignment="1">
      <alignment horizontal="right" vertical="top" wrapText="1" indent="1"/>
    </xf>
    <xf numFmtId="1" fontId="4" fillId="0" borderId="39" xfId="0" applyNumberFormat="1" applyFont="1" applyBorder="1" applyAlignment="1">
      <alignment horizontal="right" vertical="top" indent="2" shrinkToFit="1"/>
    </xf>
    <xf numFmtId="0" fontId="9" fillId="2" borderId="38" xfId="0" applyFont="1" applyFill="1" applyBorder="1" applyAlignment="1">
      <alignment vertical="top"/>
    </xf>
    <xf numFmtId="0" fontId="23" fillId="21" borderId="30" xfId="0" applyFont="1" applyFill="1" applyBorder="1" applyAlignment="1">
      <alignment vertical="top"/>
    </xf>
    <xf numFmtId="0" fontId="23" fillId="21" borderId="11" xfId="0" applyFont="1" applyFill="1" applyBorder="1" applyAlignment="1">
      <alignment vertical="top"/>
    </xf>
    <xf numFmtId="44" fontId="0" fillId="0" borderId="0" xfId="0" applyNumberFormat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19" borderId="10" xfId="0" applyFont="1" applyFill="1" applyBorder="1" applyAlignment="1">
      <alignment horizontal="left" vertical="top" wrapText="1"/>
    </xf>
    <xf numFmtId="0" fontId="1" fillId="19" borderId="30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4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 indent="4"/>
    </xf>
    <xf numFmtId="0" fontId="3" fillId="0" borderId="10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18" borderId="10" xfId="0" applyFont="1" applyFill="1" applyBorder="1" applyAlignment="1">
      <alignment horizontal="left" vertical="top" wrapText="1"/>
    </xf>
    <xf numFmtId="0" fontId="1" fillId="18" borderId="30" xfId="0" applyFont="1" applyFill="1" applyBorder="1" applyAlignment="1">
      <alignment horizontal="left" vertical="top" wrapText="1"/>
    </xf>
    <xf numFmtId="0" fontId="24" fillId="0" borderId="42" xfId="0" applyFont="1" applyBorder="1" applyAlignment="1">
      <alignment horizontal="left" vertical="top" wrapText="1"/>
    </xf>
    <xf numFmtId="0" fontId="24" fillId="0" borderId="43" xfId="0" applyFont="1" applyBorder="1" applyAlignment="1">
      <alignment horizontal="left" vertical="top" wrapText="1"/>
    </xf>
    <xf numFmtId="0" fontId="24" fillId="0" borderId="44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 indent="4"/>
    </xf>
    <xf numFmtId="0" fontId="3" fillId="0" borderId="30" xfId="0" applyFont="1" applyBorder="1" applyAlignment="1">
      <alignment horizontal="left" vertical="top" wrapText="1" indent="4"/>
    </xf>
    <xf numFmtId="0" fontId="3" fillId="0" borderId="34" xfId="0" applyFont="1" applyBorder="1" applyAlignment="1">
      <alignment horizontal="left" vertical="top" wrapText="1" indent="4"/>
    </xf>
    <xf numFmtId="0" fontId="5" fillId="0" borderId="0" xfId="0" applyFont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8" borderId="42" xfId="0" applyFont="1" applyFill="1" applyBorder="1" applyAlignment="1">
      <alignment horizontal="left" vertical="top" wrapText="1"/>
    </xf>
    <xf numFmtId="0" fontId="3" fillId="8" borderId="43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0" fillId="16" borderId="42" xfId="0" applyFill="1" applyBorder="1" applyAlignment="1">
      <alignment horizontal="left" wrapText="1"/>
    </xf>
    <xf numFmtId="0" fontId="0" fillId="16" borderId="43" xfId="0" applyFill="1" applyBorder="1" applyAlignment="1">
      <alignment horizontal="left" wrapText="1"/>
    </xf>
    <xf numFmtId="0" fontId="1" fillId="0" borderId="38" xfId="0" applyFont="1" applyBorder="1" applyAlignment="1">
      <alignment horizontal="left" vertical="top" wrapText="1"/>
    </xf>
    <xf numFmtId="0" fontId="0" fillId="0" borderId="4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2" borderId="45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4" borderId="37" xfId="0" applyFont="1" applyFill="1" applyBorder="1" applyAlignment="1">
      <alignment horizontal="left" vertical="top" wrapText="1" indent="7"/>
    </xf>
    <xf numFmtId="0" fontId="2" fillId="4" borderId="0" xfId="0" applyFont="1" applyFill="1" applyAlignment="1">
      <alignment horizontal="left" vertical="top" wrapText="1" indent="7"/>
    </xf>
    <xf numFmtId="0" fontId="2" fillId="4" borderId="36" xfId="0" applyFont="1" applyFill="1" applyBorder="1" applyAlignment="1">
      <alignment horizontal="left" vertical="top" wrapText="1" indent="7"/>
    </xf>
    <xf numFmtId="0" fontId="2" fillId="4" borderId="7" xfId="0" applyFont="1" applyFill="1" applyBorder="1" applyAlignment="1">
      <alignment horizontal="left" vertical="top" wrapText="1" indent="7"/>
    </xf>
    <xf numFmtId="0" fontId="2" fillId="4" borderId="8" xfId="0" applyFont="1" applyFill="1" applyBorder="1" applyAlignment="1">
      <alignment horizontal="left" vertical="top" wrapText="1" indent="7"/>
    </xf>
    <xf numFmtId="0" fontId="2" fillId="4" borderId="9" xfId="0" applyFont="1" applyFill="1" applyBorder="1" applyAlignment="1">
      <alignment horizontal="left" vertical="top" wrapText="1" indent="7"/>
    </xf>
    <xf numFmtId="0" fontId="2" fillId="2" borderId="3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 indent="3"/>
    </xf>
    <xf numFmtId="0" fontId="2" fillId="3" borderId="9" xfId="0" applyFont="1" applyFill="1" applyBorder="1" applyAlignment="1">
      <alignment horizontal="left" vertical="top" wrapText="1" indent="3"/>
    </xf>
    <xf numFmtId="0" fontId="2" fillId="4" borderId="7" xfId="0" applyFont="1" applyFill="1" applyBorder="1" applyAlignment="1">
      <alignment horizontal="left" vertical="top" wrapText="1" indent="2"/>
    </xf>
    <xf numFmtId="0" fontId="2" fillId="4" borderId="9" xfId="0" applyFont="1" applyFill="1" applyBorder="1" applyAlignment="1">
      <alignment horizontal="left" vertical="top" wrapText="1" indent="2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0" fillId="8" borderId="20" xfId="0" applyFill="1" applyBorder="1" applyAlignment="1">
      <alignment horizontal="left" vertical="top" wrapText="1"/>
    </xf>
    <xf numFmtId="0" fontId="0" fillId="8" borderId="21" xfId="0" applyFill="1" applyBorder="1" applyAlignment="1">
      <alignment horizontal="left" vertical="top" wrapText="1"/>
    </xf>
    <xf numFmtId="0" fontId="0" fillId="8" borderId="22" xfId="0" applyFill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 indent="5"/>
    </xf>
    <xf numFmtId="0" fontId="3" fillId="0" borderId="21" xfId="0" applyFont="1" applyBorder="1" applyAlignment="1">
      <alignment horizontal="left" vertical="center" wrapText="1" indent="5"/>
    </xf>
    <xf numFmtId="0" fontId="3" fillId="0" borderId="22" xfId="0" applyFont="1" applyBorder="1" applyAlignment="1">
      <alignment horizontal="left" vertical="center" wrapText="1" indent="5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8" borderId="20" xfId="0" applyFont="1" applyFill="1" applyBorder="1" applyAlignment="1">
      <alignment horizontal="left" vertical="top" wrapText="1"/>
    </xf>
    <xf numFmtId="0" fontId="3" fillId="8" borderId="21" xfId="0" applyFont="1" applyFill="1" applyBorder="1" applyAlignment="1">
      <alignment horizontal="left" vertical="top" wrapText="1"/>
    </xf>
    <xf numFmtId="0" fontId="3" fillId="8" borderId="22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 indent="5"/>
    </xf>
    <xf numFmtId="0" fontId="3" fillId="0" borderId="21" xfId="0" applyFont="1" applyBorder="1" applyAlignment="1">
      <alignment horizontal="left" vertical="top" wrapText="1" indent="5"/>
    </xf>
    <xf numFmtId="0" fontId="3" fillId="0" borderId="22" xfId="0" applyFont="1" applyBorder="1" applyAlignment="1">
      <alignment horizontal="left" vertical="top" wrapText="1" indent="5"/>
    </xf>
    <xf numFmtId="0" fontId="0" fillId="16" borderId="20" xfId="0" applyFill="1" applyBorder="1" applyAlignment="1">
      <alignment horizontal="left" wrapText="1"/>
    </xf>
    <xf numFmtId="0" fontId="0" fillId="16" borderId="21" xfId="0" applyFill="1" applyBorder="1" applyAlignment="1">
      <alignment horizontal="left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8" borderId="14" xfId="0" applyFill="1" applyBorder="1" applyAlignment="1">
      <alignment horizontal="left" vertical="top" wrapText="1"/>
    </xf>
    <xf numFmtId="0" fontId="0" fillId="8" borderId="15" xfId="0" applyFill="1" applyBorder="1" applyAlignment="1">
      <alignment horizontal="left" vertical="top" wrapText="1"/>
    </xf>
    <xf numFmtId="0" fontId="0" fillId="8" borderId="16" xfId="0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 indent="5"/>
    </xf>
    <xf numFmtId="0" fontId="3" fillId="0" borderId="15" xfId="0" applyFont="1" applyBorder="1" applyAlignment="1">
      <alignment horizontal="left" vertical="top" wrapText="1" indent="5"/>
    </xf>
    <xf numFmtId="0" fontId="3" fillId="0" borderId="16" xfId="0" applyFont="1" applyBorder="1" applyAlignment="1">
      <alignment horizontal="left" vertical="top" wrapText="1" indent="5"/>
    </xf>
    <xf numFmtId="0" fontId="3" fillId="0" borderId="20" xfId="0" applyFont="1" applyBorder="1" applyAlignment="1">
      <alignment horizontal="right" vertical="top" wrapText="1" indent="1"/>
    </xf>
    <xf numFmtId="0" fontId="3" fillId="0" borderId="21" xfId="0" applyFont="1" applyBorder="1" applyAlignment="1">
      <alignment horizontal="right" vertical="top" wrapText="1" indent="1"/>
    </xf>
    <xf numFmtId="0" fontId="3" fillId="0" borderId="22" xfId="0" applyFont="1" applyBorder="1" applyAlignment="1">
      <alignment horizontal="right" vertical="top" wrapText="1" indent="1"/>
    </xf>
    <xf numFmtId="0" fontId="3" fillId="6" borderId="26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28" xfId="0" applyFont="1" applyFill="1" applyBorder="1" applyAlignment="1">
      <alignment horizontal="left" vertical="top" wrapText="1"/>
    </xf>
    <xf numFmtId="0" fontId="0" fillId="8" borderId="26" xfId="0" applyFill="1" applyBorder="1" applyAlignment="1">
      <alignment horizontal="left" vertical="top" wrapText="1"/>
    </xf>
    <xf numFmtId="0" fontId="0" fillId="8" borderId="27" xfId="0" applyFill="1" applyBorder="1" applyAlignment="1">
      <alignment horizontal="left" vertical="top" wrapText="1"/>
    </xf>
    <xf numFmtId="0" fontId="0" fillId="8" borderId="28" xfId="0" applyFill="1" applyBorder="1" applyAlignment="1">
      <alignment horizontal="left" vertical="top" wrapText="1"/>
    </xf>
    <xf numFmtId="0" fontId="3" fillId="0" borderId="26" xfId="0" applyFont="1" applyBorder="1" applyAlignment="1">
      <alignment horizontal="right" vertical="top" wrapText="1" indent="1"/>
    </xf>
    <xf numFmtId="0" fontId="3" fillId="0" borderId="27" xfId="0" applyFont="1" applyBorder="1" applyAlignment="1">
      <alignment horizontal="right" vertical="top" wrapText="1" indent="1"/>
    </xf>
    <xf numFmtId="0" fontId="3" fillId="0" borderId="28" xfId="0" applyFont="1" applyBorder="1" applyAlignment="1">
      <alignment horizontal="right" vertical="top" wrapText="1" inden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vertical="top" wrapText="1" indent="7"/>
    </xf>
    <xf numFmtId="0" fontId="2" fillId="4" borderId="5" xfId="0" applyFont="1" applyFill="1" applyBorder="1" applyAlignment="1">
      <alignment horizontal="left" vertical="top" wrapText="1" indent="7"/>
    </xf>
    <xf numFmtId="0" fontId="2" fillId="4" borderId="6" xfId="0" applyFont="1" applyFill="1" applyBorder="1" applyAlignment="1">
      <alignment horizontal="left" vertical="top" wrapText="1" indent="7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 indent="3"/>
    </xf>
    <xf numFmtId="0" fontId="2" fillId="3" borderId="11" xfId="0" applyFont="1" applyFill="1" applyBorder="1" applyAlignment="1">
      <alignment horizontal="left" vertical="top" wrapText="1" indent="3"/>
    </xf>
    <xf numFmtId="0" fontId="2" fillId="4" borderId="10" xfId="0" applyFont="1" applyFill="1" applyBorder="1" applyAlignment="1">
      <alignment horizontal="left" vertical="top" wrapText="1" indent="2"/>
    </xf>
    <xf numFmtId="0" fontId="2" fillId="4" borderId="11" xfId="0" applyFont="1" applyFill="1" applyBorder="1" applyAlignment="1">
      <alignment horizontal="left" vertical="top" wrapText="1" indent="2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 wrapText="1"/>
    </xf>
    <xf numFmtId="0" fontId="3" fillId="6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right" vertical="top" wrapText="1" indent="1"/>
    </xf>
    <xf numFmtId="0" fontId="3" fillId="0" borderId="15" xfId="0" applyFont="1" applyBorder="1" applyAlignment="1">
      <alignment horizontal="right" vertical="top" wrapText="1" indent="1"/>
    </xf>
    <xf numFmtId="0" fontId="3" fillId="0" borderId="16" xfId="0" applyFont="1" applyBorder="1" applyAlignment="1">
      <alignment horizontal="right" vertical="top" wrapText="1" inden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 indent="4"/>
    </xf>
    <xf numFmtId="0" fontId="3" fillId="0" borderId="16" xfId="0" applyFont="1" applyBorder="1" applyAlignment="1">
      <alignment horizontal="left" vertical="top" wrapText="1" indent="4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3" fillId="0" borderId="42" xfId="0" applyFont="1" applyBorder="1" applyAlignment="1">
      <alignment horizontal="right" vertical="top" wrapText="1" indent="1"/>
    </xf>
    <xf numFmtId="0" fontId="3" fillId="0" borderId="43" xfId="0" applyFont="1" applyBorder="1" applyAlignment="1">
      <alignment horizontal="right" vertical="top" wrapText="1" indent="1"/>
    </xf>
    <xf numFmtId="0" fontId="3" fillId="0" borderId="44" xfId="0" applyFont="1" applyBorder="1" applyAlignment="1">
      <alignment horizontal="right" vertical="top" wrapText="1" indent="1"/>
    </xf>
    <xf numFmtId="0" fontId="3" fillId="6" borderId="20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right" vertical="center" wrapText="1" indent="1"/>
    </xf>
    <xf numFmtId="0" fontId="3" fillId="0" borderId="21" xfId="0" applyFont="1" applyBorder="1" applyAlignment="1">
      <alignment horizontal="right" vertical="center" wrapText="1" indent="1"/>
    </xf>
    <xf numFmtId="0" fontId="3" fillId="0" borderId="22" xfId="0" applyFont="1" applyBorder="1" applyAlignment="1">
      <alignment horizontal="right" vertical="center" wrapText="1" inden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right" vertical="center" wrapText="1" indent="1"/>
    </xf>
    <xf numFmtId="0" fontId="3" fillId="0" borderId="27" xfId="0" applyFont="1" applyBorder="1" applyAlignment="1">
      <alignment horizontal="right" vertical="center" wrapText="1" indent="1"/>
    </xf>
    <xf numFmtId="0" fontId="3" fillId="0" borderId="28" xfId="0" applyFont="1" applyBorder="1" applyAlignment="1">
      <alignment horizontal="right" vertical="center" wrapText="1" indent="1"/>
    </xf>
    <xf numFmtId="0" fontId="8" fillId="0" borderId="0" xfId="0" applyFont="1" applyAlignment="1">
      <alignment horizontal="left" vertical="top" wrapText="1"/>
    </xf>
    <xf numFmtId="0" fontId="0" fillId="8" borderId="33" xfId="0" applyFill="1" applyBorder="1" applyAlignment="1">
      <alignment horizontal="left" vertical="top" wrapText="1"/>
    </xf>
    <xf numFmtId="0" fontId="0" fillId="8" borderId="30" xfId="0" applyFill="1" applyBorder="1" applyAlignment="1">
      <alignment horizontal="left" vertical="top" wrapText="1"/>
    </xf>
    <xf numFmtId="0" fontId="0" fillId="8" borderId="34" xfId="0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center" wrapText="1" indent="5"/>
    </xf>
    <xf numFmtId="0" fontId="3" fillId="0" borderId="30" xfId="0" applyFont="1" applyBorder="1" applyAlignment="1">
      <alignment horizontal="left" vertical="center" wrapText="1" indent="5"/>
    </xf>
    <xf numFmtId="0" fontId="3" fillId="0" borderId="34" xfId="0" applyFont="1" applyBorder="1" applyAlignment="1">
      <alignment horizontal="left" vertical="center" wrapText="1" indent="5"/>
    </xf>
    <xf numFmtId="0" fontId="3" fillId="0" borderId="14" xfId="0" applyFont="1" applyBorder="1" applyAlignment="1">
      <alignment horizontal="right" vertical="center" wrapText="1" indent="1"/>
    </xf>
    <xf numFmtId="0" fontId="3" fillId="0" borderId="15" xfId="0" applyFont="1" applyBorder="1" applyAlignment="1">
      <alignment horizontal="right" vertical="center" wrapText="1" indent="1"/>
    </xf>
    <xf numFmtId="0" fontId="3" fillId="0" borderId="16" xfId="0" applyFont="1" applyBorder="1" applyAlignment="1">
      <alignment horizontal="right" vertical="center" wrapText="1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0" fillId="0" borderId="14" xfId="0" applyFont="1" applyBorder="1" applyAlignment="1">
      <alignment horizontal="left" vertical="top" wrapText="1" indent="4"/>
    </xf>
    <xf numFmtId="0" fontId="10" fillId="0" borderId="14" xfId="0" applyFont="1" applyBorder="1" applyAlignment="1">
      <alignment horizontal="right" vertical="top" wrapText="1" indent="1"/>
    </xf>
    <xf numFmtId="0" fontId="27" fillId="0" borderId="0" xfId="0" applyFont="1" applyAlignment="1">
      <alignment horizontal="right" vertical="top" wrapText="1"/>
    </xf>
    <xf numFmtId="44" fontId="1" fillId="0" borderId="0" xfId="0" applyNumberFormat="1" applyFont="1" applyAlignment="1">
      <alignment horizontal="center" vertical="top" wrapText="1"/>
    </xf>
    <xf numFmtId="44" fontId="1" fillId="0" borderId="0" xfId="0" applyNumberFormat="1" applyFont="1" applyAlignment="1">
      <alignment horizontal="center" vertical="top" wrapText="1"/>
    </xf>
    <xf numFmtId="44" fontId="1" fillId="0" borderId="8" xfId="0" applyNumberFormat="1" applyFont="1" applyBorder="1" applyAlignment="1">
      <alignment horizontal="left" vertical="top" wrapText="1" indent="3"/>
    </xf>
    <xf numFmtId="44" fontId="0" fillId="0" borderId="0" xfId="0" applyNumberForma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660854</xdr:colOff>
      <xdr:row>1</xdr:row>
      <xdr:rowOff>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500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248691</xdr:rowOff>
    </xdr:from>
    <xdr:to>
      <xdr:col>16</xdr:col>
      <xdr:colOff>352655</xdr:colOff>
      <xdr:row>1</xdr:row>
      <xdr:rowOff>248691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0406380" cy="0"/>
        </a:xfrm>
        <a:custGeom>
          <a:avLst/>
          <a:gdLst/>
          <a:ahLst/>
          <a:cxnLst/>
          <a:rect l="0" t="0" r="0" b="0"/>
          <a:pathLst>
            <a:path w="10406380">
              <a:moveTo>
                <a:pt x="0" y="0"/>
              </a:moveTo>
              <a:lnTo>
                <a:pt x="10406253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  <xdr:oneCellAnchor>
    <xdr:from>
      <xdr:col>0</xdr:col>
      <xdr:colOff>9525</xdr:colOff>
      <xdr:row>4</xdr:row>
      <xdr:rowOff>23812</xdr:rowOff>
    </xdr:from>
    <xdr:ext cx="476250" cy="285750"/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</xdr:row>
      <xdr:rowOff>23812</xdr:rowOff>
    </xdr:from>
    <xdr:ext cx="476250" cy="285750"/>
    <xdr:pic>
      <xdr:nvPicPr>
        <xdr:cNvPr id="5" name="image3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28</xdr:row>
      <xdr:rowOff>23812</xdr:rowOff>
    </xdr:from>
    <xdr:ext cx="476250" cy="285750"/>
    <xdr:pic>
      <xdr:nvPicPr>
        <xdr:cNvPr id="6" name="image3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43</xdr:row>
      <xdr:rowOff>23812</xdr:rowOff>
    </xdr:from>
    <xdr:ext cx="476250" cy="285750"/>
    <xdr:pic>
      <xdr:nvPicPr>
        <xdr:cNvPr id="7" name="image4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48</xdr:row>
      <xdr:rowOff>23812</xdr:rowOff>
    </xdr:from>
    <xdr:ext cx="476250" cy="285750"/>
    <xdr:pic>
      <xdr:nvPicPr>
        <xdr:cNvPr id="8" name="image5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51</xdr:row>
      <xdr:rowOff>23812</xdr:rowOff>
    </xdr:from>
    <xdr:ext cx="476250" cy="285750"/>
    <xdr:pic>
      <xdr:nvPicPr>
        <xdr:cNvPr id="9" name="image5.jpe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59</xdr:row>
      <xdr:rowOff>190127</xdr:rowOff>
    </xdr:from>
    <xdr:ext cx="476250" cy="285750"/>
    <xdr:pic>
      <xdr:nvPicPr>
        <xdr:cNvPr id="10" name="image6.jpe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77</xdr:row>
      <xdr:rowOff>23812</xdr:rowOff>
    </xdr:from>
    <xdr:ext cx="476250" cy="285750"/>
    <xdr:pic>
      <xdr:nvPicPr>
        <xdr:cNvPr id="11" name="image6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95</xdr:row>
      <xdr:rowOff>190127</xdr:rowOff>
    </xdr:from>
    <xdr:ext cx="476250" cy="285750"/>
    <xdr:pic>
      <xdr:nvPicPr>
        <xdr:cNvPr id="12" name="image7.jpe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102</xdr:row>
      <xdr:rowOff>23812</xdr:rowOff>
    </xdr:from>
    <xdr:ext cx="476250" cy="285750"/>
    <xdr:pic>
      <xdr:nvPicPr>
        <xdr:cNvPr id="13" name="image7.jpe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118</xdr:row>
      <xdr:rowOff>23812</xdr:rowOff>
    </xdr:from>
    <xdr:ext cx="476250" cy="285750"/>
    <xdr:pic>
      <xdr:nvPicPr>
        <xdr:cNvPr id="14" name="image8.jpe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127</xdr:row>
      <xdr:rowOff>23812</xdr:rowOff>
    </xdr:from>
    <xdr:ext cx="476250" cy="285750"/>
    <xdr:pic>
      <xdr:nvPicPr>
        <xdr:cNvPr id="15" name="image9.jpe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130</xdr:row>
      <xdr:rowOff>23812</xdr:rowOff>
    </xdr:from>
    <xdr:ext cx="476250" cy="285750"/>
    <xdr:pic>
      <xdr:nvPicPr>
        <xdr:cNvPr id="16" name="image9.jpe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142</xdr:row>
      <xdr:rowOff>23812</xdr:rowOff>
    </xdr:from>
    <xdr:ext cx="476250" cy="285750"/>
    <xdr:pic>
      <xdr:nvPicPr>
        <xdr:cNvPr id="17" name="image10.jpe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153</xdr:row>
      <xdr:rowOff>23812</xdr:rowOff>
    </xdr:from>
    <xdr:ext cx="476250" cy="285750"/>
    <xdr:pic>
      <xdr:nvPicPr>
        <xdr:cNvPr id="18" name="image11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" cy="285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1"/>
  <sheetViews>
    <sheetView tabSelected="1" topLeftCell="A154" zoomScale="130" zoomScaleNormal="130" workbookViewId="0">
      <selection activeCell="I171" sqref="I171"/>
    </sheetView>
  </sheetViews>
  <sheetFormatPr defaultRowHeight="12.75" x14ac:dyDescent="0.2"/>
  <cols>
    <col min="1" max="1" width="16.1640625" bestFit="1" customWidth="1"/>
    <col min="2" max="2" width="8" customWidth="1"/>
    <col min="3" max="3" width="1.1640625" customWidth="1"/>
    <col min="4" max="4" width="25.5" customWidth="1"/>
    <col min="5" max="5" width="14" customWidth="1"/>
    <col min="6" max="6" width="10.5" customWidth="1"/>
    <col min="7" max="7" width="26.6640625" customWidth="1"/>
    <col min="8" max="8" width="2.1640625" customWidth="1"/>
    <col min="9" max="9" width="12.6640625" customWidth="1"/>
    <col min="10" max="10" width="2.1640625" customWidth="1"/>
    <col min="11" max="11" width="2.83203125" bestFit="1" customWidth="1"/>
    <col min="12" max="12" width="11.5" customWidth="1"/>
    <col min="13" max="13" width="12.6640625" customWidth="1"/>
    <col min="14" max="14" width="11.5" customWidth="1"/>
    <col min="15" max="15" width="12.6640625" customWidth="1"/>
    <col min="16" max="17" width="14" customWidth="1"/>
  </cols>
  <sheetData>
    <row r="1" spans="1:17" ht="36" customHeight="1" x14ac:dyDescent="0.2">
      <c r="A1" s="305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2" spans="1:17" ht="21" customHeight="1" x14ac:dyDescent="0.2">
      <c r="A2" s="306" t="s">
        <v>275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</row>
    <row r="3" spans="1:17" ht="0.95" customHeight="1" x14ac:dyDescent="0.2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1:17" ht="15.75" customHeight="1" x14ac:dyDescent="0.2">
      <c r="A4" s="236" t="s">
        <v>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</row>
    <row r="5" spans="1:17" ht="12.75" customHeight="1" x14ac:dyDescent="0.2">
      <c r="A5" s="237"/>
      <c r="B5" s="238" t="s">
        <v>1</v>
      </c>
      <c r="C5" s="239" t="s">
        <v>2</v>
      </c>
      <c r="D5" s="240"/>
      <c r="E5" s="241"/>
      <c r="F5" s="242" t="s">
        <v>3</v>
      </c>
      <c r="G5" s="243"/>
      <c r="H5" s="244"/>
      <c r="I5" s="245" t="s">
        <v>4</v>
      </c>
      <c r="J5" s="246"/>
      <c r="K5" s="247"/>
      <c r="L5" s="248" t="s">
        <v>5</v>
      </c>
      <c r="M5" s="249"/>
      <c r="N5" s="250" t="s">
        <v>6</v>
      </c>
      <c r="O5" s="251"/>
      <c r="P5" s="252" t="s">
        <v>7</v>
      </c>
      <c r="Q5" s="253"/>
    </row>
    <row r="6" spans="1:17" ht="12.75" customHeight="1" x14ac:dyDescent="0.2">
      <c r="A6" s="170"/>
      <c r="B6" s="172"/>
      <c r="C6" s="176"/>
      <c r="D6" s="177"/>
      <c r="E6" s="178"/>
      <c r="F6" s="182"/>
      <c r="G6" s="183"/>
      <c r="H6" s="184"/>
      <c r="I6" s="188"/>
      <c r="J6" s="189"/>
      <c r="K6" s="190"/>
      <c r="L6" s="2" t="s">
        <v>8</v>
      </c>
      <c r="M6" s="3" t="s">
        <v>9</v>
      </c>
      <c r="N6" s="1" t="s">
        <v>8</v>
      </c>
      <c r="O6" s="4" t="s">
        <v>9</v>
      </c>
      <c r="P6" s="5" t="s">
        <v>8</v>
      </c>
      <c r="Q6" s="6" t="s">
        <v>9</v>
      </c>
    </row>
    <row r="7" spans="1:17" ht="12.75" customHeight="1" x14ac:dyDescent="0.2">
      <c r="A7" s="7" t="s">
        <v>10</v>
      </c>
      <c r="B7" s="8">
        <v>1</v>
      </c>
      <c r="C7" s="263" t="s">
        <v>11</v>
      </c>
      <c r="D7" s="264"/>
      <c r="E7" s="265"/>
      <c r="F7" s="263" t="s">
        <v>12</v>
      </c>
      <c r="G7" s="264"/>
      <c r="H7" s="265"/>
      <c r="I7" s="260" t="s">
        <v>13</v>
      </c>
      <c r="J7" s="261"/>
      <c r="K7" s="262"/>
      <c r="L7" s="9"/>
      <c r="M7" s="9"/>
      <c r="N7" s="9"/>
      <c r="O7" s="9"/>
      <c r="P7" s="9"/>
      <c r="Q7" s="10"/>
    </row>
    <row r="8" spans="1:17" ht="25.5" customHeight="1" x14ac:dyDescent="0.2">
      <c r="A8" s="11" t="s">
        <v>10</v>
      </c>
      <c r="B8" s="12">
        <v>2</v>
      </c>
      <c r="C8" s="268" t="s">
        <v>14</v>
      </c>
      <c r="D8" s="269"/>
      <c r="E8" s="270"/>
      <c r="F8" s="204" t="s">
        <v>15</v>
      </c>
      <c r="G8" s="205"/>
      <c r="H8" s="206"/>
      <c r="I8" s="224" t="s">
        <v>13</v>
      </c>
      <c r="J8" s="225"/>
      <c r="K8" s="226"/>
      <c r="L8" s="14"/>
      <c r="M8" s="14"/>
      <c r="N8" s="14"/>
      <c r="O8" s="14"/>
      <c r="P8" s="14"/>
      <c r="Q8" s="15"/>
    </row>
    <row r="9" spans="1:17" ht="12.75" customHeight="1" x14ac:dyDescent="0.2">
      <c r="A9" s="11" t="s">
        <v>10</v>
      </c>
      <c r="B9" s="12">
        <v>3</v>
      </c>
      <c r="C9" s="204" t="s">
        <v>16</v>
      </c>
      <c r="D9" s="205"/>
      <c r="E9" s="206"/>
      <c r="F9" s="254" t="s">
        <v>17</v>
      </c>
      <c r="G9" s="255"/>
      <c r="H9" s="256"/>
      <c r="I9" s="224" t="s">
        <v>13</v>
      </c>
      <c r="J9" s="225"/>
      <c r="K9" s="226"/>
      <c r="L9" s="14"/>
      <c r="M9" s="14"/>
      <c r="N9" s="89"/>
      <c r="O9" s="89"/>
      <c r="P9" s="14"/>
      <c r="Q9" s="15"/>
    </row>
    <row r="10" spans="1:17" ht="15.75" x14ac:dyDescent="0.2">
      <c r="A10" s="11" t="s">
        <v>10</v>
      </c>
      <c r="B10" s="12">
        <v>4</v>
      </c>
      <c r="C10" s="204" t="s">
        <v>18</v>
      </c>
      <c r="D10" s="205"/>
      <c r="E10" s="206"/>
      <c r="F10" s="204" t="s">
        <v>12</v>
      </c>
      <c r="G10" s="205"/>
      <c r="H10" s="206"/>
      <c r="I10" s="224" t="s">
        <v>19</v>
      </c>
      <c r="J10" s="225"/>
      <c r="K10" s="226"/>
      <c r="L10" s="14"/>
      <c r="M10" s="14"/>
      <c r="N10" s="14"/>
      <c r="O10" s="14"/>
      <c r="P10" s="14"/>
      <c r="Q10" s="15"/>
    </row>
    <row r="11" spans="1:17" ht="36" customHeight="1" x14ac:dyDescent="0.2">
      <c r="A11" s="16" t="s">
        <v>10</v>
      </c>
      <c r="B11" s="17">
        <v>5</v>
      </c>
      <c r="C11" s="271" t="s">
        <v>20</v>
      </c>
      <c r="D11" s="272"/>
      <c r="E11" s="273"/>
      <c r="F11" s="274" t="s">
        <v>15</v>
      </c>
      <c r="G11" s="275"/>
      <c r="H11" s="276"/>
      <c r="I11" s="233" t="s">
        <v>19</v>
      </c>
      <c r="J11" s="234"/>
      <c r="K11" s="235"/>
      <c r="L11" s="18"/>
      <c r="M11" s="18"/>
      <c r="N11" s="18"/>
      <c r="O11" s="18"/>
      <c r="P11" s="18"/>
      <c r="Q11" s="19"/>
    </row>
    <row r="12" spans="1:17" ht="12.75" customHeight="1" x14ac:dyDescent="0.2">
      <c r="A12" s="96" t="s">
        <v>257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4">
        <f>SUM(L7:L11)</f>
        <v>0</v>
      </c>
      <c r="M12" s="94">
        <f>SUM(M7:M11)</f>
        <v>0</v>
      </c>
      <c r="N12" s="94">
        <f>SUM(N7:N11)</f>
        <v>0</v>
      </c>
      <c r="O12" s="94">
        <f>SUM(O7:O11)</f>
        <v>0</v>
      </c>
      <c r="P12" s="94">
        <f>M12+N12</f>
        <v>0</v>
      </c>
      <c r="Q12" s="95">
        <f>M12+O12</f>
        <v>0</v>
      </c>
    </row>
    <row r="13" spans="1:17" ht="15.75" customHeight="1" x14ac:dyDescent="0.2">
      <c r="A13" s="236" t="s">
        <v>21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</row>
    <row r="14" spans="1:17" ht="12.75" customHeight="1" x14ac:dyDescent="0.2">
      <c r="A14" s="237"/>
      <c r="B14" s="238" t="s">
        <v>1</v>
      </c>
      <c r="C14" s="239" t="s">
        <v>2</v>
      </c>
      <c r="D14" s="240"/>
      <c r="E14" s="241"/>
      <c r="F14" s="242" t="s">
        <v>3</v>
      </c>
      <c r="G14" s="243"/>
      <c r="H14" s="244"/>
      <c r="I14" s="245" t="s">
        <v>4</v>
      </c>
      <c r="J14" s="246"/>
      <c r="K14" s="247"/>
      <c r="L14" s="248" t="s">
        <v>5</v>
      </c>
      <c r="M14" s="249"/>
      <c r="N14" s="250" t="s">
        <v>6</v>
      </c>
      <c r="O14" s="251"/>
      <c r="P14" s="252" t="s">
        <v>7</v>
      </c>
      <c r="Q14" s="253"/>
    </row>
    <row r="15" spans="1:17" ht="15.75" x14ac:dyDescent="0.2">
      <c r="A15" s="170"/>
      <c r="B15" s="172"/>
      <c r="C15" s="176"/>
      <c r="D15" s="177"/>
      <c r="E15" s="178"/>
      <c r="F15" s="182"/>
      <c r="G15" s="183"/>
      <c r="H15" s="184"/>
      <c r="I15" s="188"/>
      <c r="J15" s="189"/>
      <c r="K15" s="190"/>
      <c r="L15" s="2" t="s">
        <v>8</v>
      </c>
      <c r="M15" s="3" t="s">
        <v>9</v>
      </c>
      <c r="N15" s="1" t="s">
        <v>8</v>
      </c>
      <c r="O15" s="4" t="s">
        <v>9</v>
      </c>
      <c r="P15" s="5" t="s">
        <v>8</v>
      </c>
      <c r="Q15" s="6" t="s">
        <v>9</v>
      </c>
    </row>
    <row r="16" spans="1:17" ht="31.5" customHeight="1" x14ac:dyDescent="0.2">
      <c r="A16" s="20" t="s">
        <v>22</v>
      </c>
      <c r="B16" s="21">
        <v>6</v>
      </c>
      <c r="C16" s="215" t="s">
        <v>23</v>
      </c>
      <c r="D16" s="216"/>
      <c r="E16" s="217"/>
      <c r="F16" s="257" t="s">
        <v>17</v>
      </c>
      <c r="G16" s="258"/>
      <c r="H16" s="259"/>
      <c r="I16" s="260" t="s">
        <v>24</v>
      </c>
      <c r="J16" s="261"/>
      <c r="K16" s="262"/>
      <c r="L16" s="9"/>
      <c r="M16" s="9"/>
      <c r="N16" s="86"/>
      <c r="O16" s="86"/>
      <c r="P16" s="9"/>
      <c r="Q16" s="10"/>
    </row>
    <row r="17" spans="1:17" ht="25.5" customHeight="1" x14ac:dyDescent="0.2">
      <c r="A17" s="22" t="s">
        <v>22</v>
      </c>
      <c r="B17" s="23">
        <v>7</v>
      </c>
      <c r="C17" s="268" t="s">
        <v>25</v>
      </c>
      <c r="D17" s="269"/>
      <c r="E17" s="270"/>
      <c r="F17" s="254" t="s">
        <v>17</v>
      </c>
      <c r="G17" s="255"/>
      <c r="H17" s="256"/>
      <c r="I17" s="224" t="s">
        <v>24</v>
      </c>
      <c r="J17" s="225"/>
      <c r="K17" s="226"/>
      <c r="L17" s="14"/>
      <c r="M17" s="14"/>
      <c r="N17" s="87"/>
      <c r="O17" s="87"/>
      <c r="P17" s="14"/>
      <c r="Q17" s="15"/>
    </row>
    <row r="18" spans="1:17" ht="12.75" customHeight="1" x14ac:dyDescent="0.2">
      <c r="A18" s="22" t="s">
        <v>22</v>
      </c>
      <c r="B18" s="23">
        <v>8</v>
      </c>
      <c r="C18" s="204" t="s">
        <v>26</v>
      </c>
      <c r="D18" s="205"/>
      <c r="E18" s="206"/>
      <c r="F18" s="204" t="s">
        <v>27</v>
      </c>
      <c r="G18" s="205"/>
      <c r="H18" s="206"/>
      <c r="I18" s="224" t="s">
        <v>28</v>
      </c>
      <c r="J18" s="225"/>
      <c r="K18" s="226"/>
      <c r="L18" s="14"/>
      <c r="M18" s="14"/>
      <c r="N18" s="14"/>
      <c r="O18" s="14"/>
      <c r="P18" s="14"/>
      <c r="Q18" s="15"/>
    </row>
    <row r="19" spans="1:17" ht="12.75" customHeight="1" x14ac:dyDescent="0.2">
      <c r="A19" s="22" t="s">
        <v>22</v>
      </c>
      <c r="B19" s="23">
        <v>9</v>
      </c>
      <c r="C19" s="204" t="s">
        <v>29</v>
      </c>
      <c r="D19" s="205"/>
      <c r="E19" s="206"/>
      <c r="F19" s="204" t="s">
        <v>30</v>
      </c>
      <c r="G19" s="205"/>
      <c r="H19" s="206"/>
      <c r="I19" s="224" t="s">
        <v>31</v>
      </c>
      <c r="J19" s="225"/>
      <c r="K19" s="226"/>
      <c r="L19" s="14"/>
      <c r="M19" s="14"/>
      <c r="N19" s="14"/>
      <c r="O19" s="14"/>
      <c r="P19" s="14"/>
      <c r="Q19" s="15"/>
    </row>
    <row r="20" spans="1:17" ht="12.75" customHeight="1" x14ac:dyDescent="0.2">
      <c r="A20" s="22" t="s">
        <v>22</v>
      </c>
      <c r="B20" s="23">
        <v>10</v>
      </c>
      <c r="C20" s="204" t="s">
        <v>32</v>
      </c>
      <c r="D20" s="205"/>
      <c r="E20" s="206"/>
      <c r="F20" s="204" t="s">
        <v>33</v>
      </c>
      <c r="G20" s="205"/>
      <c r="H20" s="206"/>
      <c r="I20" s="224" t="s">
        <v>34</v>
      </c>
      <c r="J20" s="225"/>
      <c r="K20" s="226"/>
      <c r="L20" s="14"/>
      <c r="M20" s="14"/>
      <c r="N20" s="14"/>
      <c r="O20" s="14"/>
      <c r="P20" s="14"/>
      <c r="Q20" s="15"/>
    </row>
    <row r="21" spans="1:17" ht="25.5" customHeight="1" x14ac:dyDescent="0.2">
      <c r="A21" s="22" t="s">
        <v>22</v>
      </c>
      <c r="B21" s="23">
        <v>11</v>
      </c>
      <c r="C21" s="268" t="s">
        <v>35</v>
      </c>
      <c r="D21" s="269"/>
      <c r="E21" s="270"/>
      <c r="F21" s="204" t="s">
        <v>36</v>
      </c>
      <c r="G21" s="205"/>
      <c r="H21" s="206"/>
      <c r="I21" s="224" t="s">
        <v>37</v>
      </c>
      <c r="J21" s="225"/>
      <c r="K21" s="226"/>
      <c r="L21" s="14"/>
      <c r="M21" s="14"/>
      <c r="N21" s="14"/>
      <c r="O21" s="14"/>
      <c r="P21" s="14"/>
      <c r="Q21" s="15"/>
    </row>
    <row r="22" spans="1:17" ht="25.5" customHeight="1" x14ac:dyDescent="0.2">
      <c r="A22" s="22" t="s">
        <v>22</v>
      </c>
      <c r="B22" s="23">
        <v>12</v>
      </c>
      <c r="C22" s="268" t="s">
        <v>38</v>
      </c>
      <c r="D22" s="269"/>
      <c r="E22" s="270"/>
      <c r="F22" s="204" t="s">
        <v>39</v>
      </c>
      <c r="G22" s="205"/>
      <c r="H22" s="206"/>
      <c r="I22" s="224" t="s">
        <v>40</v>
      </c>
      <c r="J22" s="225"/>
      <c r="K22" s="226"/>
      <c r="L22" s="14"/>
      <c r="M22" s="14"/>
      <c r="N22" s="14"/>
      <c r="O22" s="14"/>
      <c r="P22" s="14"/>
      <c r="Q22" s="15"/>
    </row>
    <row r="23" spans="1:17" ht="12.75" customHeight="1" x14ac:dyDescent="0.2">
      <c r="A23" s="22" t="s">
        <v>22</v>
      </c>
      <c r="B23" s="23">
        <v>13</v>
      </c>
      <c r="C23" s="204" t="s">
        <v>41</v>
      </c>
      <c r="D23" s="205"/>
      <c r="E23" s="206"/>
      <c r="F23" s="204" t="s">
        <v>42</v>
      </c>
      <c r="G23" s="205"/>
      <c r="H23" s="206"/>
      <c r="I23" s="224" t="s">
        <v>43</v>
      </c>
      <c r="J23" s="225"/>
      <c r="K23" s="226"/>
      <c r="L23" s="14"/>
      <c r="M23" s="14"/>
      <c r="N23" s="14"/>
      <c r="O23" s="14"/>
      <c r="P23" s="14"/>
      <c r="Q23" s="15"/>
    </row>
    <row r="24" spans="1:17" ht="25.5" customHeight="1" x14ac:dyDescent="0.2">
      <c r="A24" s="22" t="s">
        <v>22</v>
      </c>
      <c r="B24" s="23">
        <v>14</v>
      </c>
      <c r="C24" s="268" t="s">
        <v>44</v>
      </c>
      <c r="D24" s="269"/>
      <c r="E24" s="270"/>
      <c r="F24" s="204" t="s">
        <v>45</v>
      </c>
      <c r="G24" s="205"/>
      <c r="H24" s="206"/>
      <c r="I24" s="224" t="s">
        <v>46</v>
      </c>
      <c r="J24" s="225"/>
      <c r="K24" s="226"/>
      <c r="L24" s="14"/>
      <c r="M24" s="14"/>
      <c r="N24" s="14"/>
      <c r="O24" s="14"/>
      <c r="P24" s="14"/>
      <c r="Q24" s="15"/>
    </row>
    <row r="25" spans="1:17" ht="12.75" customHeight="1" x14ac:dyDescent="0.2">
      <c r="A25" s="22" t="s">
        <v>22</v>
      </c>
      <c r="B25" s="23">
        <v>15</v>
      </c>
      <c r="C25" s="204" t="s">
        <v>47</v>
      </c>
      <c r="D25" s="205"/>
      <c r="E25" s="206"/>
      <c r="F25" s="204" t="s">
        <v>48</v>
      </c>
      <c r="G25" s="205"/>
      <c r="H25" s="206"/>
      <c r="I25" s="224" t="s">
        <v>49</v>
      </c>
      <c r="J25" s="225"/>
      <c r="K25" s="226"/>
      <c r="L25" s="14"/>
      <c r="M25" s="14"/>
      <c r="N25" s="14"/>
      <c r="O25" s="14"/>
      <c r="P25" s="14"/>
      <c r="Q25" s="15"/>
    </row>
    <row r="26" spans="1:17" ht="12.75" customHeight="1" x14ac:dyDescent="0.2">
      <c r="A26" s="22" t="s">
        <v>22</v>
      </c>
      <c r="B26" s="23">
        <v>16</v>
      </c>
      <c r="C26" s="204" t="s">
        <v>50</v>
      </c>
      <c r="D26" s="205"/>
      <c r="E26" s="206"/>
      <c r="F26" s="204" t="s">
        <v>51</v>
      </c>
      <c r="G26" s="205"/>
      <c r="H26" s="206"/>
      <c r="I26" s="224" t="s">
        <v>43</v>
      </c>
      <c r="J26" s="225"/>
      <c r="K26" s="226"/>
      <c r="L26" s="14"/>
      <c r="M26" s="14"/>
      <c r="N26" s="14"/>
      <c r="O26" s="14"/>
      <c r="P26" s="14"/>
      <c r="Q26" s="15"/>
    </row>
    <row r="27" spans="1:17" ht="12.75" customHeight="1" x14ac:dyDescent="0.2">
      <c r="A27" s="22" t="s">
        <v>22</v>
      </c>
      <c r="B27" s="23">
        <v>17</v>
      </c>
      <c r="C27" s="204" t="s">
        <v>52</v>
      </c>
      <c r="D27" s="205"/>
      <c r="E27" s="206"/>
      <c r="F27" s="204" t="s">
        <v>53</v>
      </c>
      <c r="G27" s="205"/>
      <c r="H27" s="206"/>
      <c r="I27" s="224" t="s">
        <v>54</v>
      </c>
      <c r="J27" s="225"/>
      <c r="K27" s="226"/>
      <c r="L27" s="14"/>
      <c r="M27" s="14"/>
      <c r="N27" s="14"/>
      <c r="O27" s="14"/>
      <c r="P27" s="14"/>
      <c r="Q27" s="15"/>
    </row>
    <row r="28" spans="1:17" ht="15.75" x14ac:dyDescent="0.2">
      <c r="A28" s="22" t="s">
        <v>22</v>
      </c>
      <c r="B28" s="23">
        <v>18</v>
      </c>
      <c r="C28" s="204" t="s">
        <v>55</v>
      </c>
      <c r="D28" s="205"/>
      <c r="E28" s="206"/>
      <c r="F28" s="204" t="s">
        <v>56</v>
      </c>
      <c r="G28" s="205"/>
      <c r="H28" s="206"/>
      <c r="I28" s="224" t="s">
        <v>28</v>
      </c>
      <c r="J28" s="225"/>
      <c r="K28" s="226"/>
      <c r="L28" s="14"/>
      <c r="M28" s="14"/>
      <c r="N28" s="14"/>
      <c r="O28" s="14"/>
      <c r="P28" s="14"/>
      <c r="Q28" s="15"/>
    </row>
    <row r="29" spans="1:17" ht="12.75" customHeight="1" x14ac:dyDescent="0.2">
      <c r="A29" s="237"/>
      <c r="B29" s="238" t="s">
        <v>1</v>
      </c>
      <c r="C29" s="239" t="s">
        <v>2</v>
      </c>
      <c r="D29" s="240"/>
      <c r="E29" s="241"/>
      <c r="F29" s="242" t="s">
        <v>3</v>
      </c>
      <c r="G29" s="243"/>
      <c r="H29" s="244"/>
      <c r="I29" s="245" t="s">
        <v>4</v>
      </c>
      <c r="J29" s="246"/>
      <c r="K29" s="247"/>
      <c r="L29" s="248" t="s">
        <v>5</v>
      </c>
      <c r="M29" s="249"/>
      <c r="N29" s="250" t="s">
        <v>6</v>
      </c>
      <c r="O29" s="251"/>
      <c r="P29" s="252" t="s">
        <v>7</v>
      </c>
      <c r="Q29" s="253"/>
    </row>
    <row r="30" spans="1:17" ht="12.75" customHeight="1" x14ac:dyDescent="0.2">
      <c r="A30" s="170"/>
      <c r="B30" s="172"/>
      <c r="C30" s="176"/>
      <c r="D30" s="177"/>
      <c r="E30" s="178"/>
      <c r="F30" s="182"/>
      <c r="G30" s="183"/>
      <c r="H30" s="184"/>
      <c r="I30" s="188"/>
      <c r="J30" s="189"/>
      <c r="K30" s="190"/>
      <c r="L30" s="2" t="s">
        <v>8</v>
      </c>
      <c r="M30" s="3" t="s">
        <v>9</v>
      </c>
      <c r="N30" s="1" t="s">
        <v>8</v>
      </c>
      <c r="O30" s="4" t="s">
        <v>9</v>
      </c>
      <c r="P30" s="5" t="s">
        <v>8</v>
      </c>
      <c r="Q30" s="6" t="s">
        <v>9</v>
      </c>
    </row>
    <row r="31" spans="1:17" ht="36.75" customHeight="1" x14ac:dyDescent="0.2">
      <c r="A31" s="24" t="s">
        <v>22</v>
      </c>
      <c r="B31" s="25">
        <v>19</v>
      </c>
      <c r="C31" s="215" t="s">
        <v>57</v>
      </c>
      <c r="D31" s="216"/>
      <c r="E31" s="217"/>
      <c r="F31" s="218" t="s">
        <v>58</v>
      </c>
      <c r="G31" s="219"/>
      <c r="H31" s="220"/>
      <c r="I31" s="302" t="s">
        <v>37</v>
      </c>
      <c r="J31" s="303"/>
      <c r="K31" s="304"/>
      <c r="L31" s="26"/>
      <c r="M31" s="26"/>
      <c r="N31" s="90"/>
      <c r="O31" s="90"/>
      <c r="P31" s="26"/>
      <c r="Q31" s="27"/>
    </row>
    <row r="32" spans="1:17" ht="36.75" customHeight="1" x14ac:dyDescent="0.2">
      <c r="A32" s="28" t="s">
        <v>22</v>
      </c>
      <c r="B32" s="29">
        <v>20</v>
      </c>
      <c r="C32" s="268" t="s">
        <v>59</v>
      </c>
      <c r="D32" s="269"/>
      <c r="E32" s="270"/>
      <c r="F32" s="283" t="s">
        <v>17</v>
      </c>
      <c r="G32" s="284"/>
      <c r="H32" s="285"/>
      <c r="I32" s="286" t="s">
        <v>37</v>
      </c>
      <c r="J32" s="287"/>
      <c r="K32" s="288"/>
      <c r="L32" s="30"/>
      <c r="M32" s="30"/>
      <c r="N32" s="87"/>
      <c r="O32" s="87"/>
      <c r="P32" s="30"/>
      <c r="Q32" s="31"/>
    </row>
    <row r="33" spans="1:17" ht="25.5" customHeight="1" x14ac:dyDescent="0.2">
      <c r="A33" s="22" t="s">
        <v>22</v>
      </c>
      <c r="B33" s="12">
        <v>21</v>
      </c>
      <c r="C33" s="268" t="s">
        <v>60</v>
      </c>
      <c r="D33" s="269"/>
      <c r="E33" s="270"/>
      <c r="F33" s="198" t="s">
        <v>61</v>
      </c>
      <c r="G33" s="199"/>
      <c r="H33" s="200"/>
      <c r="I33" s="224" t="s">
        <v>62</v>
      </c>
      <c r="J33" s="225"/>
      <c r="K33" s="226"/>
      <c r="L33" s="14"/>
      <c r="M33" s="14"/>
      <c r="N33" s="80"/>
      <c r="O33" s="80"/>
      <c r="P33" s="14"/>
      <c r="Q33" s="15"/>
    </row>
    <row r="34" spans="1:17" ht="12.75" customHeight="1" x14ac:dyDescent="0.2">
      <c r="A34" s="22" t="s">
        <v>22</v>
      </c>
      <c r="B34" s="12">
        <v>22</v>
      </c>
      <c r="C34" s="204" t="s">
        <v>63</v>
      </c>
      <c r="D34" s="205"/>
      <c r="E34" s="206"/>
      <c r="F34" s="204" t="s">
        <v>64</v>
      </c>
      <c r="G34" s="205"/>
      <c r="H34" s="206"/>
      <c r="I34" s="224" t="s">
        <v>43</v>
      </c>
      <c r="J34" s="225"/>
      <c r="K34" s="226"/>
      <c r="L34" s="14"/>
      <c r="M34" s="14"/>
      <c r="N34" s="80"/>
      <c r="O34" s="80"/>
      <c r="P34" s="14"/>
      <c r="Q34" s="15"/>
    </row>
    <row r="35" spans="1:17" ht="12.75" customHeight="1" x14ac:dyDescent="0.2">
      <c r="A35" s="22" t="s">
        <v>22</v>
      </c>
      <c r="B35" s="12">
        <v>23</v>
      </c>
      <c r="C35" s="204" t="s">
        <v>65</v>
      </c>
      <c r="D35" s="205"/>
      <c r="E35" s="206"/>
      <c r="F35" s="204" t="s">
        <v>66</v>
      </c>
      <c r="G35" s="205"/>
      <c r="H35" s="206"/>
      <c r="I35" s="224" t="s">
        <v>37</v>
      </c>
      <c r="J35" s="225"/>
      <c r="K35" s="226"/>
      <c r="L35" s="14"/>
      <c r="M35" s="14"/>
      <c r="N35" s="80"/>
      <c r="O35" s="80"/>
      <c r="P35" s="14"/>
      <c r="Q35" s="15"/>
    </row>
    <row r="36" spans="1:17" ht="25.5" customHeight="1" x14ac:dyDescent="0.2">
      <c r="A36" s="22" t="s">
        <v>22</v>
      </c>
      <c r="B36" s="12">
        <v>24</v>
      </c>
      <c r="C36" s="268" t="s">
        <v>67</v>
      </c>
      <c r="D36" s="269"/>
      <c r="E36" s="270"/>
      <c r="F36" s="204" t="s">
        <v>68</v>
      </c>
      <c r="G36" s="205"/>
      <c r="H36" s="206"/>
      <c r="I36" s="224" t="s">
        <v>37</v>
      </c>
      <c r="J36" s="225"/>
      <c r="K36" s="226"/>
      <c r="L36" s="14"/>
      <c r="M36" s="14"/>
      <c r="N36" s="80"/>
      <c r="O36" s="80"/>
      <c r="P36" s="14"/>
      <c r="Q36" s="15"/>
    </row>
    <row r="37" spans="1:17" ht="25.5" customHeight="1" x14ac:dyDescent="0.2">
      <c r="A37" s="22" t="s">
        <v>22</v>
      </c>
      <c r="B37" s="12">
        <v>25</v>
      </c>
      <c r="C37" s="204" t="s">
        <v>69</v>
      </c>
      <c r="D37" s="205"/>
      <c r="E37" s="206"/>
      <c r="F37" s="198" t="s">
        <v>70</v>
      </c>
      <c r="G37" s="199"/>
      <c r="H37" s="200"/>
      <c r="I37" s="224" t="s">
        <v>37</v>
      </c>
      <c r="J37" s="225"/>
      <c r="K37" s="226"/>
      <c r="L37" s="14"/>
      <c r="M37" s="14"/>
      <c r="N37" s="80"/>
      <c r="O37" s="80"/>
      <c r="P37" s="14"/>
      <c r="Q37" s="15"/>
    </row>
    <row r="38" spans="1:17" ht="25.5" customHeight="1" x14ac:dyDescent="0.2">
      <c r="A38" s="22" t="s">
        <v>22</v>
      </c>
      <c r="B38" s="12">
        <v>26</v>
      </c>
      <c r="C38" s="268" t="s">
        <v>71</v>
      </c>
      <c r="D38" s="269"/>
      <c r="E38" s="270"/>
      <c r="F38" s="198" t="s">
        <v>72</v>
      </c>
      <c r="G38" s="199"/>
      <c r="H38" s="200"/>
      <c r="I38" s="224" t="s">
        <v>37</v>
      </c>
      <c r="J38" s="225"/>
      <c r="K38" s="226"/>
      <c r="L38" s="14"/>
      <c r="M38" s="14"/>
      <c r="N38" s="80"/>
      <c r="O38" s="80"/>
      <c r="P38" s="14"/>
      <c r="Q38" s="15"/>
    </row>
    <row r="39" spans="1:17" ht="25.5" customHeight="1" x14ac:dyDescent="0.2">
      <c r="A39" s="22" t="s">
        <v>22</v>
      </c>
      <c r="B39" s="12">
        <v>27</v>
      </c>
      <c r="C39" s="268" t="s">
        <v>73</v>
      </c>
      <c r="D39" s="269"/>
      <c r="E39" s="270"/>
      <c r="F39" s="198" t="s">
        <v>74</v>
      </c>
      <c r="G39" s="199"/>
      <c r="H39" s="200"/>
      <c r="I39" s="224" t="s">
        <v>37</v>
      </c>
      <c r="J39" s="225"/>
      <c r="K39" s="226"/>
      <c r="L39" s="14"/>
      <c r="M39" s="14"/>
      <c r="N39" s="80"/>
      <c r="O39" s="80"/>
      <c r="P39" s="14"/>
      <c r="Q39" s="15"/>
    </row>
    <row r="40" spans="1:17" ht="25.5" customHeight="1" x14ac:dyDescent="0.2">
      <c r="A40" s="22" t="s">
        <v>22</v>
      </c>
      <c r="B40" s="12">
        <v>28</v>
      </c>
      <c r="C40" s="268" t="s">
        <v>75</v>
      </c>
      <c r="D40" s="269"/>
      <c r="E40" s="270"/>
      <c r="F40" s="198" t="s">
        <v>76</v>
      </c>
      <c r="G40" s="199"/>
      <c r="H40" s="200"/>
      <c r="I40" s="224" t="s">
        <v>37</v>
      </c>
      <c r="J40" s="225"/>
      <c r="K40" s="226"/>
      <c r="L40" s="14"/>
      <c r="M40" s="14"/>
      <c r="N40" s="80"/>
      <c r="O40" s="80"/>
      <c r="P40" s="14"/>
      <c r="Q40" s="15"/>
    </row>
    <row r="41" spans="1:17" ht="25.5" customHeight="1" x14ac:dyDescent="0.2">
      <c r="A41" s="32" t="s">
        <v>22</v>
      </c>
      <c r="B41" s="17">
        <v>29</v>
      </c>
      <c r="C41" s="274" t="s">
        <v>77</v>
      </c>
      <c r="D41" s="275"/>
      <c r="E41" s="276"/>
      <c r="F41" s="230" t="s">
        <v>78</v>
      </c>
      <c r="G41" s="231"/>
      <c r="H41" s="232"/>
      <c r="I41" s="233" t="s">
        <v>37</v>
      </c>
      <c r="J41" s="234"/>
      <c r="K41" s="235"/>
      <c r="L41" s="114"/>
      <c r="M41" s="114"/>
      <c r="N41" s="109"/>
      <c r="O41" s="109"/>
      <c r="P41" s="114"/>
      <c r="Q41" s="115"/>
    </row>
    <row r="42" spans="1:17" ht="12.75" customHeight="1" x14ac:dyDescent="0.2">
      <c r="A42" s="96" t="s">
        <v>258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116">
        <f>SUM(L37:L41)</f>
        <v>0</v>
      </c>
      <c r="M42" s="116">
        <f>SUM(M37:M41)</f>
        <v>0</v>
      </c>
      <c r="N42" s="116">
        <f>SUM(N37:N41)</f>
        <v>0</v>
      </c>
      <c r="O42" s="116">
        <f>SUM(O37:O41)</f>
        <v>0</v>
      </c>
      <c r="P42" s="116">
        <f>M42+N42</f>
        <v>0</v>
      </c>
      <c r="Q42" s="116">
        <f>M42+O42</f>
        <v>0</v>
      </c>
    </row>
    <row r="43" spans="1:17" ht="15.75" customHeight="1" x14ac:dyDescent="0.2">
      <c r="A43" s="236" t="s">
        <v>79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</row>
    <row r="44" spans="1:17" ht="12.75" customHeight="1" x14ac:dyDescent="0.2">
      <c r="A44" s="237"/>
      <c r="B44" s="238" t="s">
        <v>1</v>
      </c>
      <c r="C44" s="239" t="s">
        <v>2</v>
      </c>
      <c r="D44" s="240"/>
      <c r="E44" s="241"/>
      <c r="F44" s="242" t="s">
        <v>3</v>
      </c>
      <c r="G44" s="243"/>
      <c r="H44" s="244"/>
      <c r="I44" s="245" t="s">
        <v>4</v>
      </c>
      <c r="J44" s="246"/>
      <c r="K44" s="247"/>
      <c r="L44" s="248" t="s">
        <v>5</v>
      </c>
      <c r="M44" s="249"/>
      <c r="N44" s="250" t="s">
        <v>6</v>
      </c>
      <c r="O44" s="251"/>
      <c r="P44" s="252" t="s">
        <v>7</v>
      </c>
      <c r="Q44" s="253"/>
    </row>
    <row r="45" spans="1:17" ht="12.75" customHeight="1" x14ac:dyDescent="0.2">
      <c r="A45" s="170"/>
      <c r="B45" s="172"/>
      <c r="C45" s="176"/>
      <c r="D45" s="177"/>
      <c r="E45" s="178"/>
      <c r="F45" s="182"/>
      <c r="G45" s="183"/>
      <c r="H45" s="184"/>
      <c r="I45" s="188"/>
      <c r="J45" s="189"/>
      <c r="K45" s="190"/>
      <c r="L45" s="2" t="s">
        <v>8</v>
      </c>
      <c r="M45" s="3" t="s">
        <v>9</v>
      </c>
      <c r="N45" s="1" t="s">
        <v>8</v>
      </c>
      <c r="O45" s="4" t="s">
        <v>9</v>
      </c>
      <c r="P45" s="5" t="s">
        <v>8</v>
      </c>
      <c r="Q45" s="6" t="s">
        <v>9</v>
      </c>
    </row>
    <row r="46" spans="1:17" ht="36.75" customHeight="1" x14ac:dyDescent="0.2">
      <c r="A46" s="33" t="s">
        <v>80</v>
      </c>
      <c r="B46" s="34">
        <v>30</v>
      </c>
      <c r="C46" s="154" t="s">
        <v>81</v>
      </c>
      <c r="D46" s="146"/>
      <c r="E46" s="155"/>
      <c r="F46" s="296" t="s">
        <v>82</v>
      </c>
      <c r="G46" s="297"/>
      <c r="H46" s="298"/>
      <c r="I46" s="299" t="s">
        <v>37</v>
      </c>
      <c r="J46" s="300"/>
      <c r="K46" s="301"/>
      <c r="L46" s="117"/>
      <c r="M46" s="117"/>
      <c r="N46" s="118"/>
      <c r="O46" s="118"/>
      <c r="P46" s="117"/>
      <c r="Q46" s="119"/>
    </row>
    <row r="47" spans="1:17" ht="12.75" customHeight="1" x14ac:dyDescent="0.2">
      <c r="A47" s="96" t="s">
        <v>259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116">
        <f>SUM(L42:L46)</f>
        <v>0</v>
      </c>
      <c r="M47" s="116">
        <f>SUM(M42:M46)</f>
        <v>0</v>
      </c>
      <c r="N47" s="116">
        <f>SUM(N42:N46)</f>
        <v>0</v>
      </c>
      <c r="O47" s="116">
        <f>SUM(O42:O46)</f>
        <v>0</v>
      </c>
      <c r="P47" s="116">
        <f>M47+N47</f>
        <v>0</v>
      </c>
      <c r="Q47" s="116">
        <f>M47+O47</f>
        <v>0</v>
      </c>
    </row>
    <row r="48" spans="1:17" ht="15.75" customHeight="1" x14ac:dyDescent="0.2">
      <c r="A48" s="236" t="s">
        <v>83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</row>
    <row r="49" spans="1:17" ht="12.75" customHeight="1" x14ac:dyDescent="0.2">
      <c r="A49" s="237"/>
      <c r="B49" s="238" t="s">
        <v>1</v>
      </c>
      <c r="C49" s="239" t="s">
        <v>2</v>
      </c>
      <c r="D49" s="240"/>
      <c r="E49" s="241"/>
      <c r="F49" s="242" t="s">
        <v>3</v>
      </c>
      <c r="G49" s="243"/>
      <c r="H49" s="244"/>
      <c r="I49" s="245" t="s">
        <v>4</v>
      </c>
      <c r="J49" s="246"/>
      <c r="K49" s="247"/>
      <c r="L49" s="248" t="s">
        <v>5</v>
      </c>
      <c r="M49" s="249"/>
      <c r="N49" s="250" t="s">
        <v>6</v>
      </c>
      <c r="O49" s="251"/>
      <c r="P49" s="252" t="s">
        <v>7</v>
      </c>
      <c r="Q49" s="253"/>
    </row>
    <row r="50" spans="1:17" ht="12.75" customHeight="1" x14ac:dyDescent="0.2">
      <c r="A50" s="170"/>
      <c r="B50" s="172"/>
      <c r="C50" s="176"/>
      <c r="D50" s="177"/>
      <c r="E50" s="178"/>
      <c r="F50" s="182"/>
      <c r="G50" s="183"/>
      <c r="H50" s="184"/>
      <c r="I50" s="188"/>
      <c r="J50" s="189"/>
      <c r="K50" s="190"/>
      <c r="L50" s="2" t="s">
        <v>8</v>
      </c>
      <c r="M50" s="3" t="s">
        <v>9</v>
      </c>
      <c r="N50" s="1" t="s">
        <v>8</v>
      </c>
      <c r="O50" s="4" t="s">
        <v>9</v>
      </c>
      <c r="P50" s="35" t="s">
        <v>8</v>
      </c>
      <c r="Q50" s="6" t="s">
        <v>9</v>
      </c>
    </row>
    <row r="51" spans="1:17" ht="25.5" customHeight="1" x14ac:dyDescent="0.2">
      <c r="A51" s="36" t="s">
        <v>84</v>
      </c>
      <c r="B51" s="37">
        <v>31</v>
      </c>
      <c r="C51" s="215" t="s">
        <v>85</v>
      </c>
      <c r="D51" s="216"/>
      <c r="E51" s="217"/>
      <c r="F51" s="215" t="s">
        <v>86</v>
      </c>
      <c r="G51" s="216"/>
      <c r="H51" s="217"/>
      <c r="I51" s="221" t="s">
        <v>43</v>
      </c>
      <c r="J51" s="222"/>
      <c r="K51" s="223"/>
      <c r="L51" s="38"/>
      <c r="M51" s="39"/>
      <c r="N51" s="38"/>
      <c r="O51" s="38"/>
      <c r="P51" s="38"/>
      <c r="Q51" s="40"/>
    </row>
    <row r="52" spans="1:17" ht="12.75" customHeight="1" x14ac:dyDescent="0.2">
      <c r="A52" s="237"/>
      <c r="B52" s="238" t="s">
        <v>1</v>
      </c>
      <c r="C52" s="239" t="s">
        <v>2</v>
      </c>
      <c r="D52" s="240"/>
      <c r="E52" s="241"/>
      <c r="F52" s="242" t="s">
        <v>3</v>
      </c>
      <c r="G52" s="243"/>
      <c r="H52" s="244"/>
      <c r="I52" s="245" t="s">
        <v>4</v>
      </c>
      <c r="J52" s="246"/>
      <c r="K52" s="247"/>
      <c r="L52" s="248"/>
      <c r="M52" s="249"/>
      <c r="N52" s="250"/>
      <c r="O52" s="251"/>
      <c r="P52" s="252"/>
      <c r="Q52" s="253"/>
    </row>
    <row r="53" spans="1:17" ht="12.75" customHeight="1" x14ac:dyDescent="0.2">
      <c r="A53" s="170"/>
      <c r="B53" s="172"/>
      <c r="C53" s="176"/>
      <c r="D53" s="177"/>
      <c r="E53" s="178"/>
      <c r="F53" s="182"/>
      <c r="G53" s="183"/>
      <c r="H53" s="184"/>
      <c r="I53" s="188"/>
      <c r="J53" s="189"/>
      <c r="K53" s="190"/>
      <c r="L53" s="2" t="s">
        <v>8</v>
      </c>
      <c r="M53" s="3" t="s">
        <v>9</v>
      </c>
      <c r="N53" s="1" t="s">
        <v>8</v>
      </c>
      <c r="O53" s="4" t="s">
        <v>9</v>
      </c>
      <c r="P53" s="5" t="s">
        <v>8</v>
      </c>
      <c r="Q53" s="6" t="s">
        <v>9</v>
      </c>
    </row>
    <row r="54" spans="1:17" ht="25.5" customHeight="1" x14ac:dyDescent="0.2">
      <c r="A54" s="36" t="s">
        <v>84</v>
      </c>
      <c r="B54" s="8">
        <v>32</v>
      </c>
      <c r="C54" s="215" t="s">
        <v>87</v>
      </c>
      <c r="D54" s="216"/>
      <c r="E54" s="217"/>
      <c r="F54" s="215" t="s">
        <v>88</v>
      </c>
      <c r="G54" s="216"/>
      <c r="H54" s="217"/>
      <c r="I54" s="260" t="s">
        <v>89</v>
      </c>
      <c r="J54" s="261"/>
      <c r="K54" s="262"/>
      <c r="L54" s="9"/>
      <c r="M54" s="9"/>
      <c r="N54" s="9"/>
      <c r="O54" s="9"/>
      <c r="P54" s="9"/>
      <c r="Q54" s="10"/>
    </row>
    <row r="55" spans="1:17" ht="25.5" customHeight="1" x14ac:dyDescent="0.2">
      <c r="A55" s="41" t="s">
        <v>84</v>
      </c>
      <c r="B55" s="12">
        <v>33</v>
      </c>
      <c r="C55" s="268" t="s">
        <v>90</v>
      </c>
      <c r="D55" s="269"/>
      <c r="E55" s="270"/>
      <c r="F55" s="268" t="s">
        <v>88</v>
      </c>
      <c r="G55" s="269"/>
      <c r="H55" s="270"/>
      <c r="I55" s="224" t="s">
        <v>89</v>
      </c>
      <c r="J55" s="225"/>
      <c r="K55" s="226"/>
      <c r="L55" s="14"/>
      <c r="M55" s="14"/>
      <c r="N55" s="14"/>
      <c r="O55" s="14"/>
      <c r="P55" s="14"/>
      <c r="Q55" s="15"/>
    </row>
    <row r="56" spans="1:17" ht="25.5" customHeight="1" x14ac:dyDescent="0.2">
      <c r="A56" s="41" t="s">
        <v>84</v>
      </c>
      <c r="B56" s="12">
        <v>34</v>
      </c>
      <c r="C56" s="268" t="s">
        <v>91</v>
      </c>
      <c r="D56" s="269"/>
      <c r="E56" s="270"/>
      <c r="F56" s="268" t="s">
        <v>92</v>
      </c>
      <c r="G56" s="269"/>
      <c r="H56" s="270"/>
      <c r="I56" s="224" t="s">
        <v>89</v>
      </c>
      <c r="J56" s="225"/>
      <c r="K56" s="226"/>
      <c r="L56" s="14"/>
      <c r="M56" s="14"/>
      <c r="N56" s="80"/>
      <c r="O56" s="80"/>
      <c r="P56" s="80"/>
      <c r="Q56" s="15"/>
    </row>
    <row r="57" spans="1:17" ht="25.5" customHeight="1" x14ac:dyDescent="0.2">
      <c r="A57" s="41" t="s">
        <v>84</v>
      </c>
      <c r="B57" s="12">
        <v>35</v>
      </c>
      <c r="C57" s="268" t="s">
        <v>93</v>
      </c>
      <c r="D57" s="269"/>
      <c r="E57" s="270"/>
      <c r="F57" s="198" t="s">
        <v>94</v>
      </c>
      <c r="G57" s="199"/>
      <c r="H57" s="200"/>
      <c r="I57" s="224" t="s">
        <v>95</v>
      </c>
      <c r="J57" s="225"/>
      <c r="K57" s="226"/>
      <c r="L57" s="14"/>
      <c r="M57" s="14"/>
      <c r="N57" s="80"/>
      <c r="O57" s="80"/>
      <c r="P57" s="80"/>
      <c r="Q57" s="15"/>
    </row>
    <row r="58" spans="1:17" ht="36.75" customHeight="1" x14ac:dyDescent="0.2">
      <c r="A58" s="42" t="s">
        <v>84</v>
      </c>
      <c r="B58" s="43">
        <v>36</v>
      </c>
      <c r="C58" s="289" t="s">
        <v>96</v>
      </c>
      <c r="D58" s="290"/>
      <c r="E58" s="291"/>
      <c r="F58" s="230" t="s">
        <v>97</v>
      </c>
      <c r="G58" s="231"/>
      <c r="H58" s="232"/>
      <c r="I58" s="292" t="s">
        <v>95</v>
      </c>
      <c r="J58" s="293"/>
      <c r="K58" s="294"/>
      <c r="L58" s="100"/>
      <c r="M58" s="100"/>
      <c r="N58" s="101"/>
      <c r="O58" s="101"/>
      <c r="P58" s="101"/>
      <c r="Q58" s="102"/>
    </row>
    <row r="59" spans="1:17" ht="12.75" customHeight="1" x14ac:dyDescent="0.2">
      <c r="A59" s="96" t="s">
        <v>260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103">
        <f>SUM(L54:L58)</f>
        <v>0</v>
      </c>
      <c r="M59" s="103">
        <f>SUM(M54:M58)</f>
        <v>0</v>
      </c>
      <c r="N59" s="103">
        <f>SUM(N54:N58)</f>
        <v>0</v>
      </c>
      <c r="O59" s="103">
        <f>SUM(O54:O58)</f>
        <v>0</v>
      </c>
      <c r="P59" s="103">
        <f>M59+N59</f>
        <v>0</v>
      </c>
      <c r="Q59" s="103">
        <f>M59+O59</f>
        <v>0</v>
      </c>
    </row>
    <row r="60" spans="1:17" ht="15.75" customHeight="1" x14ac:dyDescent="0.2">
      <c r="A60" s="295" t="s">
        <v>273</v>
      </c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</row>
    <row r="61" spans="1:17" ht="12.75" customHeight="1" x14ac:dyDescent="0.2">
      <c r="A61" s="237"/>
      <c r="B61" s="238" t="s">
        <v>1</v>
      </c>
      <c r="C61" s="239" t="s">
        <v>2</v>
      </c>
      <c r="D61" s="240"/>
      <c r="E61" s="241"/>
      <c r="F61" s="242" t="s">
        <v>3</v>
      </c>
      <c r="G61" s="243"/>
      <c r="H61" s="244"/>
      <c r="I61" s="245" t="s">
        <v>4</v>
      </c>
      <c r="J61" s="246"/>
      <c r="K61" s="247"/>
      <c r="L61" s="248" t="s">
        <v>5</v>
      </c>
      <c r="M61" s="249"/>
      <c r="N61" s="250" t="s">
        <v>6</v>
      </c>
      <c r="O61" s="251"/>
      <c r="P61" s="252" t="s">
        <v>7</v>
      </c>
      <c r="Q61" s="253"/>
    </row>
    <row r="62" spans="1:17" ht="12.75" customHeight="1" x14ac:dyDescent="0.2">
      <c r="A62" s="170"/>
      <c r="B62" s="172"/>
      <c r="C62" s="176"/>
      <c r="D62" s="177"/>
      <c r="E62" s="178"/>
      <c r="F62" s="182"/>
      <c r="G62" s="183"/>
      <c r="H62" s="184"/>
      <c r="I62" s="188"/>
      <c r="J62" s="189"/>
      <c r="K62" s="190"/>
      <c r="L62" s="2" t="s">
        <v>8</v>
      </c>
      <c r="M62" s="3" t="s">
        <v>9</v>
      </c>
      <c r="N62" s="1" t="s">
        <v>8</v>
      </c>
      <c r="O62" s="4" t="s">
        <v>9</v>
      </c>
      <c r="P62" s="5" t="s">
        <v>8</v>
      </c>
      <c r="Q62" s="6" t="s">
        <v>9</v>
      </c>
    </row>
    <row r="63" spans="1:17" ht="25.5" customHeight="1" x14ac:dyDescent="0.2">
      <c r="A63" s="44" t="s">
        <v>98</v>
      </c>
      <c r="B63" s="8">
        <v>37</v>
      </c>
      <c r="C63" s="215" t="s">
        <v>99</v>
      </c>
      <c r="D63" s="216"/>
      <c r="E63" s="217"/>
      <c r="F63" s="257" t="s">
        <v>17</v>
      </c>
      <c r="G63" s="258"/>
      <c r="H63" s="259"/>
      <c r="I63" s="260" t="s">
        <v>100</v>
      </c>
      <c r="J63" s="261"/>
      <c r="K63" s="262"/>
      <c r="L63" s="78"/>
      <c r="M63" s="78"/>
      <c r="N63" s="86"/>
      <c r="O63" s="86"/>
      <c r="P63" s="78"/>
      <c r="Q63" s="10"/>
    </row>
    <row r="64" spans="1:17" ht="25.5" customHeight="1" x14ac:dyDescent="0.2">
      <c r="A64" s="45" t="s">
        <v>98</v>
      </c>
      <c r="B64" s="12">
        <v>38</v>
      </c>
      <c r="C64" s="268" t="s">
        <v>101</v>
      </c>
      <c r="D64" s="269"/>
      <c r="E64" s="270"/>
      <c r="F64" s="254" t="s">
        <v>17</v>
      </c>
      <c r="G64" s="255"/>
      <c r="H64" s="256"/>
      <c r="I64" s="224" t="s">
        <v>102</v>
      </c>
      <c r="J64" s="225"/>
      <c r="K64" s="226"/>
      <c r="L64" s="80"/>
      <c r="M64" s="80"/>
      <c r="N64" s="87"/>
      <c r="O64" s="87"/>
      <c r="P64" s="80"/>
      <c r="Q64" s="15"/>
    </row>
    <row r="65" spans="1:17" ht="25.5" customHeight="1" x14ac:dyDescent="0.2">
      <c r="A65" s="45" t="s">
        <v>98</v>
      </c>
      <c r="B65" s="12">
        <v>39</v>
      </c>
      <c r="C65" s="268" t="s">
        <v>103</v>
      </c>
      <c r="D65" s="269"/>
      <c r="E65" s="270"/>
      <c r="F65" s="254" t="s">
        <v>17</v>
      </c>
      <c r="G65" s="255"/>
      <c r="H65" s="256"/>
      <c r="I65" s="224" t="s">
        <v>104</v>
      </c>
      <c r="J65" s="225"/>
      <c r="K65" s="226"/>
      <c r="L65" s="80"/>
      <c r="M65" s="80"/>
      <c r="N65" s="87"/>
      <c r="O65" s="87"/>
      <c r="P65" s="80"/>
      <c r="Q65" s="15"/>
    </row>
    <row r="66" spans="1:17" ht="25.5" customHeight="1" x14ac:dyDescent="0.2">
      <c r="A66" s="45" t="s">
        <v>98</v>
      </c>
      <c r="B66" s="12">
        <v>40</v>
      </c>
      <c r="C66" s="268" t="s">
        <v>105</v>
      </c>
      <c r="D66" s="269"/>
      <c r="E66" s="270"/>
      <c r="F66" s="254" t="s">
        <v>17</v>
      </c>
      <c r="G66" s="255"/>
      <c r="H66" s="256"/>
      <c r="I66" s="224" t="s">
        <v>106</v>
      </c>
      <c r="J66" s="225"/>
      <c r="K66" s="226"/>
      <c r="L66" s="80"/>
      <c r="M66" s="80"/>
      <c r="N66" s="87"/>
      <c r="O66" s="87"/>
      <c r="P66" s="80"/>
      <c r="Q66" s="15"/>
    </row>
    <row r="67" spans="1:17" ht="25.5" customHeight="1" x14ac:dyDescent="0.2">
      <c r="A67" s="45" t="s">
        <v>98</v>
      </c>
      <c r="B67" s="12">
        <v>41</v>
      </c>
      <c r="C67" s="268" t="s">
        <v>107</v>
      </c>
      <c r="D67" s="269"/>
      <c r="E67" s="270"/>
      <c r="F67" s="204" t="s">
        <v>108</v>
      </c>
      <c r="G67" s="205"/>
      <c r="H67" s="206"/>
      <c r="I67" s="224" t="s">
        <v>106</v>
      </c>
      <c r="J67" s="225"/>
      <c r="K67" s="226"/>
      <c r="L67" s="80"/>
      <c r="M67" s="80"/>
      <c r="N67" s="80"/>
      <c r="O67" s="80"/>
      <c r="P67" s="80"/>
      <c r="Q67" s="15"/>
    </row>
    <row r="68" spans="1:17" ht="12.75" customHeight="1" x14ac:dyDescent="0.2">
      <c r="A68" s="45" t="s">
        <v>98</v>
      </c>
      <c r="B68" s="12">
        <v>42</v>
      </c>
      <c r="C68" s="204" t="s">
        <v>109</v>
      </c>
      <c r="D68" s="205"/>
      <c r="E68" s="206"/>
      <c r="F68" s="204" t="s">
        <v>110</v>
      </c>
      <c r="G68" s="205"/>
      <c r="H68" s="206"/>
      <c r="I68" s="224" t="s">
        <v>111</v>
      </c>
      <c r="J68" s="225"/>
      <c r="K68" s="226"/>
      <c r="L68" s="80"/>
      <c r="M68" s="80"/>
      <c r="N68" s="80"/>
      <c r="O68" s="80"/>
      <c r="P68" s="80"/>
      <c r="Q68" s="15"/>
    </row>
    <row r="69" spans="1:17" ht="12.75" customHeight="1" x14ac:dyDescent="0.2">
      <c r="A69" s="45" t="s">
        <v>98</v>
      </c>
      <c r="B69" s="12">
        <v>43</v>
      </c>
      <c r="C69" s="204" t="s">
        <v>112</v>
      </c>
      <c r="D69" s="205"/>
      <c r="E69" s="206"/>
      <c r="F69" s="204" t="s">
        <v>113</v>
      </c>
      <c r="G69" s="205"/>
      <c r="H69" s="206"/>
      <c r="I69" s="224" t="s">
        <v>114</v>
      </c>
      <c r="J69" s="225"/>
      <c r="K69" s="226"/>
      <c r="L69" s="80"/>
      <c r="M69" s="80"/>
      <c r="N69" s="80"/>
      <c r="O69" s="80"/>
      <c r="P69" s="80"/>
      <c r="Q69" s="15"/>
    </row>
    <row r="70" spans="1:17" ht="12.75" customHeight="1" x14ac:dyDescent="0.2">
      <c r="A70" s="45" t="s">
        <v>98</v>
      </c>
      <c r="B70" s="12">
        <v>44</v>
      </c>
      <c r="C70" s="204" t="s">
        <v>115</v>
      </c>
      <c r="D70" s="205"/>
      <c r="E70" s="206"/>
      <c r="F70" s="204" t="s">
        <v>116</v>
      </c>
      <c r="G70" s="205"/>
      <c r="H70" s="206"/>
      <c r="I70" s="224" t="s">
        <v>117</v>
      </c>
      <c r="J70" s="225"/>
      <c r="K70" s="226"/>
      <c r="L70" s="80"/>
      <c r="M70" s="80"/>
      <c r="N70" s="80"/>
      <c r="O70" s="80"/>
      <c r="P70" s="80"/>
      <c r="Q70" s="15"/>
    </row>
    <row r="71" spans="1:17" ht="12.75" customHeight="1" x14ac:dyDescent="0.2">
      <c r="A71" s="45" t="s">
        <v>98</v>
      </c>
      <c r="B71" s="12">
        <v>45</v>
      </c>
      <c r="C71" s="204" t="s">
        <v>118</v>
      </c>
      <c r="D71" s="205"/>
      <c r="E71" s="206"/>
      <c r="F71" s="204" t="s">
        <v>119</v>
      </c>
      <c r="G71" s="205"/>
      <c r="H71" s="206"/>
      <c r="I71" s="224" t="s">
        <v>102</v>
      </c>
      <c r="J71" s="225"/>
      <c r="K71" s="226"/>
      <c r="L71" s="80"/>
      <c r="M71" s="80"/>
      <c r="N71" s="80"/>
      <c r="O71" s="80"/>
      <c r="P71" s="80"/>
      <c r="Q71" s="15"/>
    </row>
    <row r="72" spans="1:17" ht="12.75" customHeight="1" x14ac:dyDescent="0.2">
      <c r="A72" s="45" t="s">
        <v>98</v>
      </c>
      <c r="B72" s="12">
        <v>46</v>
      </c>
      <c r="C72" s="204" t="s">
        <v>120</v>
      </c>
      <c r="D72" s="205"/>
      <c r="E72" s="206"/>
      <c r="F72" s="204" t="s">
        <v>121</v>
      </c>
      <c r="G72" s="205"/>
      <c r="H72" s="206"/>
      <c r="I72" s="224" t="s">
        <v>122</v>
      </c>
      <c r="J72" s="225"/>
      <c r="K72" s="226"/>
      <c r="L72" s="80"/>
      <c r="M72" s="80"/>
      <c r="N72" s="80"/>
      <c r="O72" s="80"/>
      <c r="P72" s="80"/>
      <c r="Q72" s="15"/>
    </row>
    <row r="73" spans="1:17" ht="12.75" customHeight="1" x14ac:dyDescent="0.2">
      <c r="A73" s="45" t="s">
        <v>98</v>
      </c>
      <c r="B73" s="12">
        <v>47</v>
      </c>
      <c r="C73" s="204" t="s">
        <v>123</v>
      </c>
      <c r="D73" s="205"/>
      <c r="E73" s="206"/>
      <c r="F73" s="204" t="s">
        <v>124</v>
      </c>
      <c r="G73" s="205"/>
      <c r="H73" s="206"/>
      <c r="I73" s="224" t="s">
        <v>122</v>
      </c>
      <c r="J73" s="225"/>
      <c r="K73" s="226"/>
      <c r="L73" s="80"/>
      <c r="M73" s="80"/>
      <c r="N73" s="80"/>
      <c r="O73" s="80"/>
      <c r="P73" s="80"/>
      <c r="Q73" s="15"/>
    </row>
    <row r="74" spans="1:17" ht="12.75" customHeight="1" x14ac:dyDescent="0.2">
      <c r="A74" s="45" t="s">
        <v>98</v>
      </c>
      <c r="B74" s="12">
        <v>48</v>
      </c>
      <c r="C74" s="204" t="s">
        <v>125</v>
      </c>
      <c r="D74" s="205"/>
      <c r="E74" s="206"/>
      <c r="F74" s="204" t="s">
        <v>126</v>
      </c>
      <c r="G74" s="205"/>
      <c r="H74" s="206"/>
      <c r="I74" s="224" t="s">
        <v>127</v>
      </c>
      <c r="J74" s="225"/>
      <c r="K74" s="226"/>
      <c r="L74" s="80"/>
      <c r="M74" s="80"/>
      <c r="N74" s="80"/>
      <c r="O74" s="80"/>
      <c r="P74" s="80"/>
      <c r="Q74" s="15"/>
    </row>
    <row r="75" spans="1:17" ht="25.5" customHeight="1" x14ac:dyDescent="0.2">
      <c r="A75" s="45" t="s">
        <v>98</v>
      </c>
      <c r="B75" s="12">
        <v>49</v>
      </c>
      <c r="C75" s="268" t="s">
        <v>128</v>
      </c>
      <c r="D75" s="269"/>
      <c r="E75" s="270"/>
      <c r="F75" s="198" t="s">
        <v>129</v>
      </c>
      <c r="G75" s="199"/>
      <c r="H75" s="200"/>
      <c r="I75" s="224" t="s">
        <v>37</v>
      </c>
      <c r="J75" s="225"/>
      <c r="K75" s="226"/>
      <c r="L75" s="80"/>
      <c r="M75" s="80"/>
      <c r="N75" s="80"/>
      <c r="O75" s="80"/>
      <c r="P75" s="80"/>
      <c r="Q75" s="15"/>
    </row>
    <row r="76" spans="1:17" ht="25.5" customHeight="1" x14ac:dyDescent="0.2">
      <c r="A76" s="45" t="s">
        <v>98</v>
      </c>
      <c r="B76" s="12">
        <v>50</v>
      </c>
      <c r="C76" s="268" t="s">
        <v>130</v>
      </c>
      <c r="D76" s="269"/>
      <c r="E76" s="270"/>
      <c r="F76" s="268" t="s">
        <v>131</v>
      </c>
      <c r="G76" s="269"/>
      <c r="H76" s="270"/>
      <c r="I76" s="224" t="s">
        <v>132</v>
      </c>
      <c r="J76" s="225"/>
      <c r="K76" s="226"/>
      <c r="L76" s="14"/>
      <c r="M76" s="14"/>
      <c r="N76" s="14"/>
      <c r="O76" s="14"/>
      <c r="P76" s="14"/>
      <c r="Q76" s="15"/>
    </row>
    <row r="77" spans="1:17" ht="25.5" customHeight="1" x14ac:dyDescent="0.2">
      <c r="A77" s="45" t="s">
        <v>98</v>
      </c>
      <c r="B77" s="12">
        <v>51</v>
      </c>
      <c r="C77" s="268" t="s">
        <v>133</v>
      </c>
      <c r="D77" s="269"/>
      <c r="E77" s="270"/>
      <c r="F77" s="268" t="s">
        <v>134</v>
      </c>
      <c r="G77" s="269"/>
      <c r="H77" s="270"/>
      <c r="I77" s="224" t="s">
        <v>135</v>
      </c>
      <c r="J77" s="225"/>
      <c r="K77" s="226"/>
      <c r="L77" s="14"/>
      <c r="M77" s="14"/>
      <c r="N77" s="14"/>
      <c r="O77" s="14"/>
      <c r="P77" s="14"/>
      <c r="Q77" s="15"/>
    </row>
    <row r="78" spans="1:17" ht="12.75" customHeight="1" x14ac:dyDescent="0.2">
      <c r="A78" s="237"/>
      <c r="B78" s="238" t="s">
        <v>1</v>
      </c>
      <c r="C78" s="239" t="s">
        <v>2</v>
      </c>
      <c r="D78" s="240"/>
      <c r="E78" s="241"/>
      <c r="F78" s="242" t="s">
        <v>3</v>
      </c>
      <c r="G78" s="243"/>
      <c r="H78" s="244"/>
      <c r="I78" s="245" t="s">
        <v>4</v>
      </c>
      <c r="J78" s="246"/>
      <c r="K78" s="247"/>
      <c r="L78" s="248" t="s">
        <v>5</v>
      </c>
      <c r="M78" s="249"/>
      <c r="N78" s="250" t="s">
        <v>6</v>
      </c>
      <c r="O78" s="251"/>
      <c r="P78" s="252" t="s">
        <v>7</v>
      </c>
      <c r="Q78" s="253"/>
    </row>
    <row r="79" spans="1:17" ht="12.75" customHeight="1" x14ac:dyDescent="0.2">
      <c r="A79" s="170"/>
      <c r="B79" s="172"/>
      <c r="C79" s="176"/>
      <c r="D79" s="177"/>
      <c r="E79" s="178"/>
      <c r="F79" s="182"/>
      <c r="G79" s="183"/>
      <c r="H79" s="184"/>
      <c r="I79" s="188"/>
      <c r="J79" s="189"/>
      <c r="K79" s="190"/>
      <c r="L79" s="2" t="s">
        <v>8</v>
      </c>
      <c r="M79" s="3" t="s">
        <v>9</v>
      </c>
      <c r="N79" s="1" t="s">
        <v>8</v>
      </c>
      <c r="O79" s="4" t="s">
        <v>9</v>
      </c>
      <c r="P79" s="5" t="s">
        <v>8</v>
      </c>
      <c r="Q79" s="6" t="s">
        <v>9</v>
      </c>
    </row>
    <row r="80" spans="1:17" ht="25.5" customHeight="1" x14ac:dyDescent="0.2">
      <c r="A80" s="44" t="s">
        <v>98</v>
      </c>
      <c r="B80" s="8">
        <v>52</v>
      </c>
      <c r="C80" s="215" t="s">
        <v>136</v>
      </c>
      <c r="D80" s="216"/>
      <c r="E80" s="217"/>
      <c r="F80" s="215" t="s">
        <v>137</v>
      </c>
      <c r="G80" s="216"/>
      <c r="H80" s="217"/>
      <c r="I80" s="260" t="s">
        <v>37</v>
      </c>
      <c r="J80" s="261"/>
      <c r="K80" s="262"/>
      <c r="L80" s="78"/>
      <c r="M80" s="78"/>
      <c r="N80" s="78"/>
      <c r="O80" s="78"/>
      <c r="P80" s="78"/>
      <c r="Q80" s="79"/>
    </row>
    <row r="81" spans="1:18" ht="25.5" customHeight="1" x14ac:dyDescent="0.2">
      <c r="A81" s="45" t="s">
        <v>98</v>
      </c>
      <c r="B81" s="12">
        <v>53</v>
      </c>
      <c r="C81" s="268" t="s">
        <v>138</v>
      </c>
      <c r="D81" s="269"/>
      <c r="E81" s="270"/>
      <c r="F81" s="204" t="s">
        <v>139</v>
      </c>
      <c r="G81" s="205"/>
      <c r="H81" s="206"/>
      <c r="I81" s="224" t="s">
        <v>95</v>
      </c>
      <c r="J81" s="225"/>
      <c r="K81" s="226"/>
      <c r="L81" s="80"/>
      <c r="M81" s="80"/>
      <c r="N81" s="80"/>
      <c r="O81" s="80"/>
      <c r="P81" s="80"/>
      <c r="Q81" s="81"/>
    </row>
    <row r="82" spans="1:18" ht="25.5" customHeight="1" x14ac:dyDescent="0.2">
      <c r="A82" s="45" t="s">
        <v>98</v>
      </c>
      <c r="B82" s="12">
        <v>54</v>
      </c>
      <c r="C82" s="268" t="s">
        <v>140</v>
      </c>
      <c r="D82" s="269"/>
      <c r="E82" s="270"/>
      <c r="F82" s="204" t="s">
        <v>141</v>
      </c>
      <c r="G82" s="205"/>
      <c r="H82" s="206"/>
      <c r="I82" s="224" t="s">
        <v>37</v>
      </c>
      <c r="J82" s="225"/>
      <c r="K82" s="226"/>
      <c r="L82" s="80"/>
      <c r="M82" s="80"/>
      <c r="N82" s="80"/>
      <c r="O82" s="80"/>
      <c r="P82" s="80"/>
      <c r="Q82" s="81"/>
    </row>
    <row r="83" spans="1:18" ht="12.75" customHeight="1" x14ac:dyDescent="0.2">
      <c r="A83" s="45" t="s">
        <v>98</v>
      </c>
      <c r="B83" s="12">
        <v>55</v>
      </c>
      <c r="C83" s="204" t="s">
        <v>142</v>
      </c>
      <c r="D83" s="205"/>
      <c r="E83" s="206"/>
      <c r="F83" s="254" t="s">
        <v>17</v>
      </c>
      <c r="G83" s="255"/>
      <c r="H83" s="256"/>
      <c r="I83" s="224" t="s">
        <v>37</v>
      </c>
      <c r="J83" s="225"/>
      <c r="K83" s="226"/>
      <c r="L83" s="80"/>
      <c r="M83" s="80"/>
      <c r="N83" s="89"/>
      <c r="O83" s="89"/>
      <c r="P83" s="80"/>
      <c r="Q83" s="81"/>
    </row>
    <row r="84" spans="1:18" ht="25.5" customHeight="1" x14ac:dyDescent="0.2">
      <c r="A84" s="45" t="s">
        <v>98</v>
      </c>
      <c r="B84" s="12">
        <v>56</v>
      </c>
      <c r="C84" s="268" t="s">
        <v>143</v>
      </c>
      <c r="D84" s="269"/>
      <c r="E84" s="270"/>
      <c r="F84" s="198" t="s">
        <v>144</v>
      </c>
      <c r="G84" s="199"/>
      <c r="H84" s="200"/>
      <c r="I84" s="224" t="s">
        <v>95</v>
      </c>
      <c r="J84" s="225"/>
      <c r="K84" s="226"/>
      <c r="L84" s="80"/>
      <c r="M84" s="80"/>
      <c r="N84" s="80"/>
      <c r="O84" s="80"/>
      <c r="P84" s="80"/>
      <c r="Q84" s="81"/>
    </row>
    <row r="85" spans="1:18" ht="25.5" customHeight="1" x14ac:dyDescent="0.2">
      <c r="A85" s="45" t="s">
        <v>98</v>
      </c>
      <c r="B85" s="12">
        <v>57</v>
      </c>
      <c r="C85" s="204" t="s">
        <v>145</v>
      </c>
      <c r="D85" s="205"/>
      <c r="E85" s="206"/>
      <c r="F85" s="198" t="s">
        <v>146</v>
      </c>
      <c r="G85" s="199"/>
      <c r="H85" s="200"/>
      <c r="I85" s="224" t="s">
        <v>37</v>
      </c>
      <c r="J85" s="225"/>
      <c r="K85" s="226"/>
      <c r="L85" s="80"/>
      <c r="M85" s="80"/>
      <c r="N85" s="80"/>
      <c r="O85" s="80"/>
      <c r="P85" s="80"/>
      <c r="Q85" s="81"/>
    </row>
    <row r="86" spans="1:18" ht="25.5" customHeight="1" x14ac:dyDescent="0.2">
      <c r="A86" s="45" t="s">
        <v>98</v>
      </c>
      <c r="B86" s="12">
        <v>58</v>
      </c>
      <c r="C86" s="268" t="s">
        <v>147</v>
      </c>
      <c r="D86" s="269"/>
      <c r="E86" s="270"/>
      <c r="F86" s="198" t="s">
        <v>148</v>
      </c>
      <c r="G86" s="199"/>
      <c r="H86" s="200"/>
      <c r="I86" s="224" t="s">
        <v>95</v>
      </c>
      <c r="J86" s="225"/>
      <c r="K86" s="226"/>
      <c r="L86" s="80"/>
      <c r="M86" s="80"/>
      <c r="N86" s="80"/>
      <c r="O86" s="80"/>
      <c r="P86" s="80"/>
      <c r="Q86" s="81"/>
    </row>
    <row r="87" spans="1:18" ht="25.5" customHeight="1" x14ac:dyDescent="0.2">
      <c r="A87" s="45" t="s">
        <v>98</v>
      </c>
      <c r="B87" s="12">
        <v>59</v>
      </c>
      <c r="C87" s="268" t="s">
        <v>149</v>
      </c>
      <c r="D87" s="269"/>
      <c r="E87" s="270"/>
      <c r="F87" s="198" t="s">
        <v>150</v>
      </c>
      <c r="G87" s="199"/>
      <c r="H87" s="200"/>
      <c r="I87" s="224" t="s">
        <v>37</v>
      </c>
      <c r="J87" s="225"/>
      <c r="K87" s="226"/>
      <c r="L87" s="80"/>
      <c r="M87" s="80"/>
      <c r="N87" s="80"/>
      <c r="O87" s="80"/>
      <c r="P87" s="80"/>
      <c r="Q87" s="81"/>
    </row>
    <row r="88" spans="1:18" ht="12.75" customHeight="1" x14ac:dyDescent="0.2">
      <c r="A88" s="45" t="s">
        <v>98</v>
      </c>
      <c r="B88" s="12">
        <v>60</v>
      </c>
      <c r="C88" s="204" t="s">
        <v>151</v>
      </c>
      <c r="D88" s="205"/>
      <c r="E88" s="206"/>
      <c r="F88" s="207" t="s">
        <v>152</v>
      </c>
      <c r="G88" s="208"/>
      <c r="H88" s="209"/>
      <c r="I88" s="224" t="s">
        <v>153</v>
      </c>
      <c r="J88" s="225"/>
      <c r="K88" s="226"/>
      <c r="L88" s="80"/>
      <c r="M88" s="80"/>
      <c r="N88" s="80"/>
      <c r="O88" s="80"/>
      <c r="P88" s="80"/>
      <c r="Q88" s="81"/>
    </row>
    <row r="89" spans="1:18" ht="25.5" customHeight="1" x14ac:dyDescent="0.2">
      <c r="A89" s="45" t="s">
        <v>98</v>
      </c>
      <c r="B89" s="12">
        <v>61</v>
      </c>
      <c r="C89" s="204" t="s">
        <v>154</v>
      </c>
      <c r="D89" s="205"/>
      <c r="E89" s="206"/>
      <c r="F89" s="198" t="s">
        <v>155</v>
      </c>
      <c r="G89" s="199"/>
      <c r="H89" s="200"/>
      <c r="I89" s="224" t="s">
        <v>54</v>
      </c>
      <c r="J89" s="225"/>
      <c r="K89" s="226"/>
      <c r="L89" s="80"/>
      <c r="M89" s="80"/>
      <c r="N89" s="80"/>
      <c r="O89" s="80"/>
      <c r="P89" s="80"/>
      <c r="Q89" s="81"/>
    </row>
    <row r="90" spans="1:18" ht="25.5" customHeight="1" x14ac:dyDescent="0.2">
      <c r="A90" s="45" t="s">
        <v>98</v>
      </c>
      <c r="B90" s="12">
        <v>62</v>
      </c>
      <c r="C90" s="204" t="s">
        <v>156</v>
      </c>
      <c r="D90" s="205"/>
      <c r="E90" s="206"/>
      <c r="F90" s="198" t="s">
        <v>157</v>
      </c>
      <c r="G90" s="199"/>
      <c r="H90" s="200"/>
      <c r="I90" s="224" t="s">
        <v>54</v>
      </c>
      <c r="J90" s="225"/>
      <c r="K90" s="226"/>
      <c r="L90" s="80"/>
      <c r="M90" s="80"/>
      <c r="N90" s="80"/>
      <c r="O90" s="80"/>
      <c r="P90" s="80"/>
      <c r="Q90" s="81"/>
    </row>
    <row r="91" spans="1:18" ht="25.5" customHeight="1" x14ac:dyDescent="0.2">
      <c r="A91" s="45" t="s">
        <v>98</v>
      </c>
      <c r="B91" s="12">
        <v>63</v>
      </c>
      <c r="C91" s="204" t="s">
        <v>158</v>
      </c>
      <c r="D91" s="205"/>
      <c r="E91" s="206"/>
      <c r="F91" s="198" t="s">
        <v>159</v>
      </c>
      <c r="G91" s="199"/>
      <c r="H91" s="200"/>
      <c r="I91" s="224" t="s">
        <v>160</v>
      </c>
      <c r="J91" s="225"/>
      <c r="K91" s="226"/>
      <c r="L91" s="80"/>
      <c r="M91" s="80"/>
      <c r="N91" s="80"/>
      <c r="O91" s="80"/>
      <c r="P91" s="80"/>
      <c r="Q91" s="81"/>
    </row>
    <row r="92" spans="1:18" ht="25.5" customHeight="1" x14ac:dyDescent="0.2">
      <c r="A92" s="45" t="s">
        <v>98</v>
      </c>
      <c r="B92" s="12">
        <v>64</v>
      </c>
      <c r="C92" s="204" t="s">
        <v>161</v>
      </c>
      <c r="D92" s="205"/>
      <c r="E92" s="206"/>
      <c r="F92" s="198" t="s">
        <v>162</v>
      </c>
      <c r="G92" s="199"/>
      <c r="H92" s="200"/>
      <c r="I92" s="224" t="s">
        <v>34</v>
      </c>
      <c r="J92" s="225"/>
      <c r="K92" s="226"/>
      <c r="L92" s="80"/>
      <c r="M92" s="80"/>
      <c r="N92" s="80"/>
      <c r="O92" s="80"/>
      <c r="P92" s="80"/>
      <c r="Q92" s="81"/>
    </row>
    <row r="93" spans="1:18" ht="25.5" customHeight="1" x14ac:dyDescent="0.2">
      <c r="A93" s="45" t="s">
        <v>98</v>
      </c>
      <c r="B93" s="12">
        <v>65</v>
      </c>
      <c r="C93" s="204" t="s">
        <v>163</v>
      </c>
      <c r="D93" s="205"/>
      <c r="E93" s="206"/>
      <c r="F93" s="198" t="s">
        <v>164</v>
      </c>
      <c r="G93" s="199"/>
      <c r="H93" s="200"/>
      <c r="I93" s="224" t="s">
        <v>54</v>
      </c>
      <c r="J93" s="225"/>
      <c r="K93" s="226"/>
      <c r="L93" s="80"/>
      <c r="M93" s="80"/>
      <c r="N93" s="80"/>
      <c r="O93" s="80"/>
      <c r="P93" s="80"/>
      <c r="Q93" s="81"/>
    </row>
    <row r="94" spans="1:18" ht="12.75" customHeight="1" x14ac:dyDescent="0.2">
      <c r="A94" s="46" t="s">
        <v>98</v>
      </c>
      <c r="B94" s="17">
        <v>66</v>
      </c>
      <c r="C94" s="274" t="s">
        <v>165</v>
      </c>
      <c r="D94" s="275"/>
      <c r="E94" s="276"/>
      <c r="F94" s="227" t="s">
        <v>17</v>
      </c>
      <c r="G94" s="228"/>
      <c r="H94" s="229"/>
      <c r="I94" s="233" t="s">
        <v>37</v>
      </c>
      <c r="J94" s="234"/>
      <c r="K94" s="235"/>
      <c r="L94" s="114"/>
      <c r="M94" s="114"/>
      <c r="N94" s="121"/>
      <c r="O94" s="121"/>
      <c r="P94" s="114"/>
      <c r="Q94" s="115"/>
    </row>
    <row r="95" spans="1:18" s="96" customFormat="1" ht="12.75" customHeight="1" x14ac:dyDescent="0.2">
      <c r="A95" s="98" t="s">
        <v>261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122">
        <f>SUM(L90:L94)</f>
        <v>0</v>
      </c>
      <c r="M95" s="122">
        <f>SUM(M90:M94)</f>
        <v>0</v>
      </c>
      <c r="N95" s="122">
        <f>SUM(N90:N94)</f>
        <v>0</v>
      </c>
      <c r="O95" s="122">
        <f>SUM(O90:O94)</f>
        <v>0</v>
      </c>
      <c r="P95" s="122">
        <f>M95+N95</f>
        <v>0</v>
      </c>
      <c r="Q95" s="122">
        <f>M95+O95</f>
        <v>0</v>
      </c>
      <c r="R95" s="120"/>
    </row>
    <row r="96" spans="1:18" ht="15.75" customHeight="1" x14ac:dyDescent="0.2">
      <c r="A96" s="236" t="s">
        <v>166</v>
      </c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</row>
    <row r="97" spans="1:17" ht="12.75" customHeight="1" x14ac:dyDescent="0.2">
      <c r="A97" s="237"/>
      <c r="B97" s="238" t="s">
        <v>1</v>
      </c>
      <c r="C97" s="239" t="s">
        <v>2</v>
      </c>
      <c r="D97" s="240"/>
      <c r="E97" s="241"/>
      <c r="F97" s="242" t="s">
        <v>3</v>
      </c>
      <c r="G97" s="243"/>
      <c r="H97" s="244"/>
      <c r="I97" s="245" t="s">
        <v>4</v>
      </c>
      <c r="J97" s="246"/>
      <c r="K97" s="247"/>
      <c r="L97" s="248" t="s">
        <v>5</v>
      </c>
      <c r="M97" s="249"/>
      <c r="N97" s="250" t="s">
        <v>6</v>
      </c>
      <c r="O97" s="251"/>
      <c r="P97" s="252" t="s">
        <v>7</v>
      </c>
      <c r="Q97" s="253"/>
    </row>
    <row r="98" spans="1:17" ht="12.75" customHeight="1" x14ac:dyDescent="0.2">
      <c r="A98" s="170"/>
      <c r="B98" s="172"/>
      <c r="C98" s="176"/>
      <c r="D98" s="177"/>
      <c r="E98" s="178"/>
      <c r="F98" s="182"/>
      <c r="G98" s="183"/>
      <c r="H98" s="184"/>
      <c r="I98" s="188"/>
      <c r="J98" s="189"/>
      <c r="K98" s="190"/>
      <c r="L98" s="2" t="s">
        <v>8</v>
      </c>
      <c r="M98" s="3" t="s">
        <v>9</v>
      </c>
      <c r="N98" s="1" t="s">
        <v>8</v>
      </c>
      <c r="O98" s="4" t="s">
        <v>9</v>
      </c>
      <c r="P98" s="5" t="s">
        <v>8</v>
      </c>
      <c r="Q98" s="6" t="s">
        <v>9</v>
      </c>
    </row>
    <row r="99" spans="1:17" ht="25.5" customHeight="1" x14ac:dyDescent="0.2">
      <c r="A99" s="47" t="s">
        <v>167</v>
      </c>
      <c r="B99" s="8">
        <v>67</v>
      </c>
      <c r="C99" s="215" t="s">
        <v>168</v>
      </c>
      <c r="D99" s="216"/>
      <c r="E99" s="217"/>
      <c r="F99" s="263" t="s">
        <v>169</v>
      </c>
      <c r="G99" s="264"/>
      <c r="H99" s="265"/>
      <c r="I99" s="260" t="s">
        <v>170</v>
      </c>
      <c r="J99" s="261"/>
      <c r="K99" s="262"/>
      <c r="L99" s="78"/>
      <c r="M99" s="78"/>
      <c r="N99" s="78"/>
      <c r="O99" s="78"/>
      <c r="P99" s="78"/>
      <c r="Q99" s="79"/>
    </row>
    <row r="100" spans="1:17" ht="25.5" customHeight="1" x14ac:dyDescent="0.2">
      <c r="A100" s="48" t="s">
        <v>167</v>
      </c>
      <c r="B100" s="12">
        <v>68</v>
      </c>
      <c r="C100" s="268" t="s">
        <v>171</v>
      </c>
      <c r="D100" s="269"/>
      <c r="E100" s="270"/>
      <c r="F100" s="254" t="s">
        <v>17</v>
      </c>
      <c r="G100" s="255"/>
      <c r="H100" s="256"/>
      <c r="I100" s="224" t="s">
        <v>170</v>
      </c>
      <c r="J100" s="225"/>
      <c r="K100" s="226"/>
      <c r="L100" s="80"/>
      <c r="M100" s="80"/>
      <c r="N100" s="87"/>
      <c r="O100" s="87"/>
      <c r="P100" s="80"/>
      <c r="Q100" s="81"/>
    </row>
    <row r="101" spans="1:17" ht="25.5" customHeight="1" x14ac:dyDescent="0.2">
      <c r="A101" s="48" t="s">
        <v>167</v>
      </c>
      <c r="B101" s="12">
        <v>69</v>
      </c>
      <c r="C101" s="268" t="s">
        <v>172</v>
      </c>
      <c r="D101" s="269"/>
      <c r="E101" s="270"/>
      <c r="F101" s="204" t="s">
        <v>169</v>
      </c>
      <c r="G101" s="205"/>
      <c r="H101" s="206"/>
      <c r="I101" s="224" t="s">
        <v>173</v>
      </c>
      <c r="J101" s="225"/>
      <c r="K101" s="226"/>
      <c r="L101" s="80"/>
      <c r="M101" s="80"/>
      <c r="N101" s="80"/>
      <c r="O101" s="80"/>
      <c r="P101" s="80"/>
      <c r="Q101" s="81"/>
    </row>
    <row r="102" spans="1:17" ht="12.75" customHeight="1" x14ac:dyDescent="0.2">
      <c r="A102" s="48" t="s">
        <v>167</v>
      </c>
      <c r="B102" s="12">
        <v>70</v>
      </c>
      <c r="C102" s="204" t="s">
        <v>174</v>
      </c>
      <c r="D102" s="205"/>
      <c r="E102" s="206"/>
      <c r="F102" s="204" t="s">
        <v>175</v>
      </c>
      <c r="G102" s="205"/>
      <c r="H102" s="206"/>
      <c r="I102" s="224" t="s">
        <v>170</v>
      </c>
      <c r="J102" s="225"/>
      <c r="K102" s="226"/>
      <c r="L102" s="80"/>
      <c r="M102" s="80"/>
      <c r="N102" s="80"/>
      <c r="O102" s="80"/>
      <c r="P102" s="80"/>
      <c r="Q102" s="81"/>
    </row>
    <row r="103" spans="1:17" ht="12.75" customHeight="1" x14ac:dyDescent="0.2">
      <c r="A103" s="237"/>
      <c r="B103" s="238" t="s">
        <v>1</v>
      </c>
      <c r="C103" s="239" t="s">
        <v>2</v>
      </c>
      <c r="D103" s="240"/>
      <c r="E103" s="241"/>
      <c r="F103" s="242" t="s">
        <v>3</v>
      </c>
      <c r="G103" s="243"/>
      <c r="H103" s="244"/>
      <c r="I103" s="245" t="s">
        <v>4</v>
      </c>
      <c r="J103" s="246"/>
      <c r="K103" s="247"/>
      <c r="L103" s="248" t="s">
        <v>5</v>
      </c>
      <c r="M103" s="249"/>
      <c r="N103" s="250" t="s">
        <v>6</v>
      </c>
      <c r="O103" s="251"/>
      <c r="P103" s="252" t="s">
        <v>7</v>
      </c>
      <c r="Q103" s="253"/>
    </row>
    <row r="104" spans="1:17" ht="12.75" customHeight="1" x14ac:dyDescent="0.2">
      <c r="A104" s="170"/>
      <c r="B104" s="172"/>
      <c r="C104" s="176"/>
      <c r="D104" s="177"/>
      <c r="E104" s="178"/>
      <c r="F104" s="182"/>
      <c r="G104" s="183"/>
      <c r="H104" s="184"/>
      <c r="I104" s="188"/>
      <c r="J104" s="189"/>
      <c r="K104" s="190"/>
      <c r="L104" s="2" t="s">
        <v>8</v>
      </c>
      <c r="M104" s="3" t="s">
        <v>9</v>
      </c>
      <c r="N104" s="1" t="s">
        <v>8</v>
      </c>
      <c r="O104" s="4" t="s">
        <v>9</v>
      </c>
      <c r="P104" s="5" t="s">
        <v>8</v>
      </c>
      <c r="Q104" s="6" t="s">
        <v>9</v>
      </c>
    </row>
    <row r="105" spans="1:17" ht="12.75" customHeight="1" x14ac:dyDescent="0.2">
      <c r="A105" s="47" t="s">
        <v>167</v>
      </c>
      <c r="B105" s="8">
        <v>71</v>
      </c>
      <c r="C105" s="263" t="s">
        <v>176</v>
      </c>
      <c r="D105" s="264"/>
      <c r="E105" s="265"/>
      <c r="F105" s="263" t="s">
        <v>177</v>
      </c>
      <c r="G105" s="264"/>
      <c r="H105" s="265"/>
      <c r="I105" s="260" t="s">
        <v>46</v>
      </c>
      <c r="J105" s="261"/>
      <c r="K105" s="262"/>
      <c r="L105" s="78"/>
      <c r="M105" s="78"/>
      <c r="N105" s="78"/>
      <c r="O105" s="78"/>
      <c r="P105" s="78"/>
      <c r="Q105" s="79"/>
    </row>
    <row r="106" spans="1:17" ht="12.75" customHeight="1" x14ac:dyDescent="0.2">
      <c r="A106" s="48" t="s">
        <v>167</v>
      </c>
      <c r="B106" s="12">
        <v>72</v>
      </c>
      <c r="C106" s="204" t="s">
        <v>178</v>
      </c>
      <c r="D106" s="205"/>
      <c r="E106" s="206"/>
      <c r="F106" s="204" t="s">
        <v>12</v>
      </c>
      <c r="G106" s="205"/>
      <c r="H106" s="206"/>
      <c r="I106" s="224" t="s">
        <v>179</v>
      </c>
      <c r="J106" s="225"/>
      <c r="K106" s="226"/>
      <c r="L106" s="80"/>
      <c r="M106" s="80"/>
      <c r="N106" s="80"/>
      <c r="O106" s="80"/>
      <c r="P106" s="80"/>
      <c r="Q106" s="81"/>
    </row>
    <row r="107" spans="1:17" ht="25.5" customHeight="1" x14ac:dyDescent="0.2">
      <c r="A107" s="48" t="s">
        <v>167</v>
      </c>
      <c r="B107" s="12">
        <v>73</v>
      </c>
      <c r="C107" s="268" t="s">
        <v>180</v>
      </c>
      <c r="D107" s="269"/>
      <c r="E107" s="270"/>
      <c r="F107" s="268" t="s">
        <v>181</v>
      </c>
      <c r="G107" s="269"/>
      <c r="H107" s="270"/>
      <c r="I107" s="224" t="s">
        <v>179</v>
      </c>
      <c r="J107" s="225"/>
      <c r="K107" s="226"/>
      <c r="L107" s="80"/>
      <c r="M107" s="80"/>
      <c r="N107" s="80"/>
      <c r="O107" s="80"/>
      <c r="P107" s="80"/>
      <c r="Q107" s="81"/>
    </row>
    <row r="108" spans="1:17" ht="25.5" customHeight="1" x14ac:dyDescent="0.2">
      <c r="A108" s="48" t="s">
        <v>167</v>
      </c>
      <c r="B108" s="12">
        <v>74</v>
      </c>
      <c r="C108" s="254" t="s">
        <v>182</v>
      </c>
      <c r="D108" s="255"/>
      <c r="E108" s="256"/>
      <c r="F108" s="198" t="s">
        <v>183</v>
      </c>
      <c r="G108" s="199"/>
      <c r="H108" s="200"/>
      <c r="I108" s="224" t="s">
        <v>179</v>
      </c>
      <c r="J108" s="225"/>
      <c r="K108" s="226"/>
      <c r="L108" s="87"/>
      <c r="M108" s="87"/>
      <c r="N108" s="80"/>
      <c r="O108" s="80"/>
      <c r="P108" s="80"/>
      <c r="Q108" s="81"/>
    </row>
    <row r="109" spans="1:17" ht="12.75" customHeight="1" x14ac:dyDescent="0.2">
      <c r="A109" s="48" t="s">
        <v>167</v>
      </c>
      <c r="B109" s="12">
        <v>75</v>
      </c>
      <c r="C109" s="204" t="s">
        <v>184</v>
      </c>
      <c r="D109" s="205"/>
      <c r="E109" s="206"/>
      <c r="F109" s="204" t="s">
        <v>12</v>
      </c>
      <c r="G109" s="205"/>
      <c r="H109" s="206"/>
      <c r="I109" s="224" t="s">
        <v>170</v>
      </c>
      <c r="J109" s="225"/>
      <c r="K109" s="226"/>
      <c r="L109" s="80"/>
      <c r="M109" s="80"/>
      <c r="N109" s="80"/>
      <c r="O109" s="80"/>
      <c r="P109" s="80"/>
      <c r="Q109" s="81"/>
    </row>
    <row r="110" spans="1:17" ht="25.5" customHeight="1" x14ac:dyDescent="0.2">
      <c r="A110" s="48" t="s">
        <v>167</v>
      </c>
      <c r="B110" s="12">
        <v>76</v>
      </c>
      <c r="C110" s="268" t="s">
        <v>185</v>
      </c>
      <c r="D110" s="269"/>
      <c r="E110" s="270"/>
      <c r="F110" s="268" t="s">
        <v>181</v>
      </c>
      <c r="G110" s="269"/>
      <c r="H110" s="270"/>
      <c r="I110" s="224" t="s">
        <v>170</v>
      </c>
      <c r="J110" s="225"/>
      <c r="K110" s="226"/>
      <c r="L110" s="80"/>
      <c r="M110" s="80"/>
      <c r="N110" s="80"/>
      <c r="O110" s="80"/>
      <c r="P110" s="80"/>
      <c r="Q110" s="81"/>
    </row>
    <row r="111" spans="1:17" ht="25.5" customHeight="1" x14ac:dyDescent="0.2">
      <c r="A111" s="48" t="s">
        <v>167</v>
      </c>
      <c r="B111" s="12">
        <v>77</v>
      </c>
      <c r="C111" s="254" t="s">
        <v>182</v>
      </c>
      <c r="D111" s="255"/>
      <c r="E111" s="256"/>
      <c r="F111" s="198" t="s">
        <v>186</v>
      </c>
      <c r="G111" s="199"/>
      <c r="H111" s="200"/>
      <c r="I111" s="224" t="s">
        <v>187</v>
      </c>
      <c r="J111" s="225"/>
      <c r="K111" s="226"/>
      <c r="L111" s="87"/>
      <c r="M111" s="87"/>
      <c r="N111" s="80"/>
      <c r="O111" s="80"/>
      <c r="P111" s="80"/>
      <c r="Q111" s="81"/>
    </row>
    <row r="112" spans="1:17" ht="12.75" customHeight="1" x14ac:dyDescent="0.2">
      <c r="A112" s="48" t="s">
        <v>167</v>
      </c>
      <c r="B112" s="12">
        <v>78</v>
      </c>
      <c r="C112" s="204" t="s">
        <v>188</v>
      </c>
      <c r="D112" s="205"/>
      <c r="E112" s="206"/>
      <c r="F112" s="204" t="s">
        <v>189</v>
      </c>
      <c r="G112" s="205"/>
      <c r="H112" s="206"/>
      <c r="I112" s="224" t="s">
        <v>24</v>
      </c>
      <c r="J112" s="225"/>
      <c r="K112" s="226"/>
      <c r="L112" s="80"/>
      <c r="M112" s="80"/>
      <c r="N112" s="80"/>
      <c r="O112" s="80"/>
      <c r="P112" s="80"/>
      <c r="Q112" s="81"/>
    </row>
    <row r="113" spans="1:17" ht="36.75" customHeight="1" x14ac:dyDescent="0.2">
      <c r="A113" s="49" t="s">
        <v>167</v>
      </c>
      <c r="B113" s="29">
        <v>79</v>
      </c>
      <c r="C113" s="283" t="s">
        <v>182</v>
      </c>
      <c r="D113" s="284"/>
      <c r="E113" s="285"/>
      <c r="F113" s="198" t="s">
        <v>190</v>
      </c>
      <c r="G113" s="199"/>
      <c r="H113" s="200"/>
      <c r="I113" s="286" t="s">
        <v>191</v>
      </c>
      <c r="J113" s="287"/>
      <c r="K113" s="288"/>
      <c r="L113" s="87"/>
      <c r="M113" s="87"/>
      <c r="N113" s="82"/>
      <c r="O113" s="82"/>
      <c r="P113" s="82"/>
      <c r="Q113" s="83"/>
    </row>
    <row r="114" spans="1:17" ht="12.75" customHeight="1" x14ac:dyDescent="0.2">
      <c r="A114" s="48" t="s">
        <v>167</v>
      </c>
      <c r="B114" s="12">
        <v>80</v>
      </c>
      <c r="C114" s="204" t="s">
        <v>192</v>
      </c>
      <c r="D114" s="205"/>
      <c r="E114" s="206"/>
      <c r="F114" s="254" t="s">
        <v>17</v>
      </c>
      <c r="G114" s="255"/>
      <c r="H114" s="256"/>
      <c r="I114" s="224" t="s">
        <v>49</v>
      </c>
      <c r="J114" s="225"/>
      <c r="K114" s="226"/>
      <c r="L114" s="80"/>
      <c r="M114" s="80"/>
      <c r="N114" s="89"/>
      <c r="O114" s="89"/>
      <c r="P114" s="80"/>
      <c r="Q114" s="81"/>
    </row>
    <row r="115" spans="1:17" ht="12.75" customHeight="1" x14ac:dyDescent="0.2">
      <c r="A115" s="48" t="s">
        <v>167</v>
      </c>
      <c r="B115" s="12">
        <v>81</v>
      </c>
      <c r="C115" s="204" t="s">
        <v>193</v>
      </c>
      <c r="D115" s="205"/>
      <c r="E115" s="206"/>
      <c r="F115" s="204" t="s">
        <v>194</v>
      </c>
      <c r="G115" s="205"/>
      <c r="H115" s="206"/>
      <c r="I115" s="224" t="s">
        <v>195</v>
      </c>
      <c r="J115" s="225"/>
      <c r="K115" s="226"/>
      <c r="L115" s="80"/>
      <c r="M115" s="80"/>
      <c r="N115" s="80"/>
      <c r="O115" s="80"/>
      <c r="P115" s="80"/>
      <c r="Q115" s="81"/>
    </row>
    <row r="116" spans="1:17" ht="25.5" customHeight="1" x14ac:dyDescent="0.2">
      <c r="A116" s="124" t="s">
        <v>167</v>
      </c>
      <c r="B116" s="125">
        <v>82</v>
      </c>
      <c r="C116" s="277" t="s">
        <v>196</v>
      </c>
      <c r="D116" s="278"/>
      <c r="E116" s="279"/>
      <c r="F116" s="160" t="s">
        <v>197</v>
      </c>
      <c r="G116" s="161"/>
      <c r="H116" s="162"/>
      <c r="I116" s="280" t="s">
        <v>37</v>
      </c>
      <c r="J116" s="281"/>
      <c r="K116" s="282"/>
      <c r="L116" s="109"/>
      <c r="M116" s="109"/>
      <c r="N116" s="109"/>
      <c r="O116" s="109"/>
      <c r="P116" s="109"/>
      <c r="Q116" s="110"/>
    </row>
    <row r="117" spans="1:17" ht="12.75" customHeight="1" x14ac:dyDescent="0.2">
      <c r="A117" s="126" t="s">
        <v>266</v>
      </c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3">
        <f>SUM(L112:L116)</f>
        <v>0</v>
      </c>
      <c r="M117" s="113">
        <f>SUM(M112:M116)</f>
        <v>0</v>
      </c>
      <c r="N117" s="113">
        <f>SUM(N112:N116)</f>
        <v>0</v>
      </c>
      <c r="O117" s="113">
        <f>SUM(O112:O116)</f>
        <v>0</v>
      </c>
      <c r="P117" s="113">
        <f>M117+N117</f>
        <v>0</v>
      </c>
      <c r="Q117" s="113">
        <f>M117+O117</f>
        <v>0</v>
      </c>
    </row>
    <row r="118" spans="1:17" ht="15.75" customHeight="1" x14ac:dyDescent="0.2">
      <c r="A118" s="168" t="s">
        <v>198</v>
      </c>
      <c r="B118" s="168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</row>
    <row r="119" spans="1:17" ht="12.75" customHeight="1" x14ac:dyDescent="0.2">
      <c r="A119" s="169"/>
      <c r="B119" s="171" t="s">
        <v>1</v>
      </c>
      <c r="C119" s="173" t="s">
        <v>2</v>
      </c>
      <c r="D119" s="174"/>
      <c r="E119" s="175"/>
      <c r="F119" s="179" t="s">
        <v>3</v>
      </c>
      <c r="G119" s="180"/>
      <c r="H119" s="181"/>
      <c r="I119" s="185" t="s">
        <v>4</v>
      </c>
      <c r="J119" s="186"/>
      <c r="K119" s="187"/>
      <c r="L119" s="191" t="s">
        <v>5</v>
      </c>
      <c r="M119" s="192"/>
      <c r="N119" s="193" t="s">
        <v>6</v>
      </c>
      <c r="O119" s="194"/>
      <c r="P119" s="188" t="s">
        <v>7</v>
      </c>
      <c r="Q119" s="190"/>
    </row>
    <row r="120" spans="1:17" ht="12.75" customHeight="1" x14ac:dyDescent="0.2">
      <c r="A120" s="170"/>
      <c r="B120" s="172"/>
      <c r="C120" s="176"/>
      <c r="D120" s="177"/>
      <c r="E120" s="178"/>
      <c r="F120" s="182"/>
      <c r="G120" s="183"/>
      <c r="H120" s="184"/>
      <c r="I120" s="188"/>
      <c r="J120" s="189"/>
      <c r="K120" s="190"/>
      <c r="L120" s="2" t="s">
        <v>8</v>
      </c>
      <c r="M120" s="3" t="s">
        <v>9</v>
      </c>
      <c r="N120" s="1" t="s">
        <v>8</v>
      </c>
      <c r="O120" s="4" t="s">
        <v>9</v>
      </c>
      <c r="P120" s="5" t="s">
        <v>8</v>
      </c>
      <c r="Q120" s="6" t="s">
        <v>9</v>
      </c>
    </row>
    <row r="121" spans="1:17" ht="12.75" customHeight="1" x14ac:dyDescent="0.2">
      <c r="A121" s="50" t="s">
        <v>199</v>
      </c>
      <c r="B121" s="8">
        <v>83</v>
      </c>
      <c r="C121" s="263" t="s">
        <v>200</v>
      </c>
      <c r="D121" s="264"/>
      <c r="E121" s="265"/>
      <c r="F121" s="263" t="s">
        <v>201</v>
      </c>
      <c r="G121" s="264"/>
      <c r="H121" s="265"/>
      <c r="I121" s="260" t="s">
        <v>202</v>
      </c>
      <c r="J121" s="261"/>
      <c r="K121" s="262"/>
      <c r="L121" s="9"/>
      <c r="M121" s="9"/>
      <c r="N121" s="9"/>
      <c r="O121" s="9"/>
      <c r="P121" s="9"/>
      <c r="Q121" s="10"/>
    </row>
    <row r="122" spans="1:17" ht="12.75" customHeight="1" x14ac:dyDescent="0.2">
      <c r="A122" s="51" t="s">
        <v>199</v>
      </c>
      <c r="B122" s="12">
        <v>84</v>
      </c>
      <c r="C122" s="204" t="s">
        <v>203</v>
      </c>
      <c r="D122" s="205"/>
      <c r="E122" s="206"/>
      <c r="F122" s="204" t="s">
        <v>12</v>
      </c>
      <c r="G122" s="205"/>
      <c r="H122" s="206"/>
      <c r="I122" s="224" t="s">
        <v>13</v>
      </c>
      <c r="J122" s="225"/>
      <c r="K122" s="226"/>
      <c r="L122" s="14"/>
      <c r="M122" s="14"/>
      <c r="N122" s="14"/>
      <c r="O122" s="14"/>
      <c r="P122" s="14"/>
      <c r="Q122" s="15"/>
    </row>
    <row r="123" spans="1:17" ht="12.75" customHeight="1" x14ac:dyDescent="0.2">
      <c r="A123" s="51" t="s">
        <v>199</v>
      </c>
      <c r="B123" s="12">
        <v>85</v>
      </c>
      <c r="C123" s="204" t="s">
        <v>204</v>
      </c>
      <c r="D123" s="205"/>
      <c r="E123" s="206"/>
      <c r="F123" s="204" t="s">
        <v>12</v>
      </c>
      <c r="G123" s="205"/>
      <c r="H123" s="206"/>
      <c r="I123" s="224" t="s">
        <v>205</v>
      </c>
      <c r="J123" s="225"/>
      <c r="K123" s="226"/>
      <c r="L123" s="14"/>
      <c r="M123" s="14"/>
      <c r="N123" s="14"/>
      <c r="O123" s="14"/>
      <c r="P123" s="14"/>
      <c r="Q123" s="15"/>
    </row>
    <row r="124" spans="1:17" ht="25.5" customHeight="1" x14ac:dyDescent="0.2">
      <c r="A124" s="51" t="s">
        <v>199</v>
      </c>
      <c r="B124" s="12">
        <v>86</v>
      </c>
      <c r="C124" s="268" t="s">
        <v>206</v>
      </c>
      <c r="D124" s="269"/>
      <c r="E124" s="270"/>
      <c r="F124" s="204" t="s">
        <v>207</v>
      </c>
      <c r="G124" s="205"/>
      <c r="H124" s="206"/>
      <c r="I124" s="224" t="s">
        <v>13</v>
      </c>
      <c r="J124" s="225"/>
      <c r="K124" s="226"/>
      <c r="L124" s="14"/>
      <c r="M124" s="14"/>
      <c r="N124" s="14"/>
      <c r="O124" s="14"/>
      <c r="P124" s="14"/>
      <c r="Q124" s="15"/>
    </row>
    <row r="125" spans="1:17" ht="25.5" customHeight="1" x14ac:dyDescent="0.2">
      <c r="A125" s="52" t="s">
        <v>199</v>
      </c>
      <c r="B125" s="17">
        <v>87</v>
      </c>
      <c r="C125" s="271" t="s">
        <v>208</v>
      </c>
      <c r="D125" s="272"/>
      <c r="E125" s="273"/>
      <c r="F125" s="274" t="s">
        <v>207</v>
      </c>
      <c r="G125" s="275"/>
      <c r="H125" s="276"/>
      <c r="I125" s="233" t="s">
        <v>205</v>
      </c>
      <c r="J125" s="234"/>
      <c r="K125" s="235"/>
      <c r="L125" s="18"/>
      <c r="M125" s="18"/>
      <c r="N125" s="18"/>
      <c r="O125" s="18"/>
      <c r="P125" s="18"/>
      <c r="Q125" s="19"/>
    </row>
    <row r="126" spans="1:17" ht="12.75" customHeight="1" x14ac:dyDescent="0.2">
      <c r="A126" s="96" t="s">
        <v>265</v>
      </c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7">
        <f>SUM(L121:L125)</f>
        <v>0</v>
      </c>
      <c r="M126" s="127">
        <f>SUM(M121:M125)</f>
        <v>0</v>
      </c>
      <c r="N126" s="127">
        <f>SUM(N121:N125)</f>
        <v>0</v>
      </c>
      <c r="O126" s="127">
        <f>SUM(O121:O125)</f>
        <v>0</v>
      </c>
      <c r="P126" s="127">
        <f>M126+N126</f>
        <v>0</v>
      </c>
      <c r="Q126" s="128">
        <f>M126+O126</f>
        <v>0</v>
      </c>
    </row>
    <row r="127" spans="1:17" ht="15.75" customHeight="1" x14ac:dyDescent="0.2">
      <c r="A127" s="236" t="s">
        <v>209</v>
      </c>
      <c r="B127" s="236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6"/>
      <c r="N127" s="236"/>
      <c r="O127" s="236"/>
      <c r="P127" s="236"/>
      <c r="Q127" s="236"/>
    </row>
    <row r="128" spans="1:17" ht="12.75" customHeight="1" x14ac:dyDescent="0.2">
      <c r="A128" s="237"/>
      <c r="B128" s="238" t="s">
        <v>1</v>
      </c>
      <c r="C128" s="239" t="s">
        <v>2</v>
      </c>
      <c r="D128" s="240"/>
      <c r="E128" s="241"/>
      <c r="F128" s="242" t="s">
        <v>3</v>
      </c>
      <c r="G128" s="243"/>
      <c r="H128" s="244"/>
      <c r="I128" s="245" t="s">
        <v>4</v>
      </c>
      <c r="J128" s="246"/>
      <c r="K128" s="247"/>
      <c r="L128" s="248" t="s">
        <v>5</v>
      </c>
      <c r="M128" s="249"/>
      <c r="N128" s="250" t="s">
        <v>6</v>
      </c>
      <c r="O128" s="251"/>
      <c r="P128" s="252" t="s">
        <v>7</v>
      </c>
      <c r="Q128" s="253"/>
    </row>
    <row r="129" spans="1:17" ht="12.75" customHeight="1" x14ac:dyDescent="0.2">
      <c r="A129" s="170"/>
      <c r="B129" s="172"/>
      <c r="C129" s="176"/>
      <c r="D129" s="177"/>
      <c r="E129" s="178"/>
      <c r="F129" s="182"/>
      <c r="G129" s="183"/>
      <c r="H129" s="184"/>
      <c r="I129" s="188"/>
      <c r="J129" s="189"/>
      <c r="K129" s="190"/>
      <c r="L129" s="2" t="s">
        <v>8</v>
      </c>
      <c r="M129" s="3" t="s">
        <v>9</v>
      </c>
      <c r="N129" s="1" t="s">
        <v>8</v>
      </c>
      <c r="O129" s="4" t="s">
        <v>9</v>
      </c>
      <c r="P129" s="5" t="s">
        <v>8</v>
      </c>
      <c r="Q129" s="6" t="s">
        <v>9</v>
      </c>
    </row>
    <row r="130" spans="1:17" ht="25.5" customHeight="1" x14ac:dyDescent="0.2">
      <c r="A130" s="53" t="s">
        <v>210</v>
      </c>
      <c r="B130" s="37">
        <v>88</v>
      </c>
      <c r="C130" s="215" t="s">
        <v>168</v>
      </c>
      <c r="D130" s="216"/>
      <c r="E130" s="217"/>
      <c r="F130" s="263" t="s">
        <v>169</v>
      </c>
      <c r="G130" s="264"/>
      <c r="H130" s="265"/>
      <c r="I130" s="308" t="s">
        <v>276</v>
      </c>
      <c r="J130" s="266"/>
      <c r="K130" s="267"/>
      <c r="L130" s="38"/>
      <c r="M130" s="39"/>
      <c r="N130" s="38"/>
      <c r="O130" s="38"/>
      <c r="P130" s="54"/>
      <c r="Q130" s="40"/>
    </row>
    <row r="131" spans="1:17" ht="12.75" customHeight="1" x14ac:dyDescent="0.2">
      <c r="A131" s="237"/>
      <c r="B131" s="238" t="s">
        <v>1</v>
      </c>
      <c r="C131" s="239" t="s">
        <v>2</v>
      </c>
      <c r="D131" s="240"/>
      <c r="E131" s="241"/>
      <c r="F131" s="242" t="s">
        <v>3</v>
      </c>
      <c r="G131" s="243"/>
      <c r="H131" s="244"/>
      <c r="I131" s="245" t="s">
        <v>4</v>
      </c>
      <c r="J131" s="246"/>
      <c r="K131" s="247"/>
      <c r="L131" s="248" t="s">
        <v>5</v>
      </c>
      <c r="M131" s="249"/>
      <c r="N131" s="250" t="s">
        <v>6</v>
      </c>
      <c r="O131" s="251"/>
      <c r="P131" s="252" t="s">
        <v>7</v>
      </c>
      <c r="Q131" s="253"/>
    </row>
    <row r="132" spans="1:17" ht="12.75" customHeight="1" x14ac:dyDescent="0.2">
      <c r="A132" s="170"/>
      <c r="B132" s="172"/>
      <c r="C132" s="176"/>
      <c r="D132" s="177"/>
      <c r="E132" s="178"/>
      <c r="F132" s="182"/>
      <c r="G132" s="183"/>
      <c r="H132" s="184"/>
      <c r="I132" s="188"/>
      <c r="J132" s="189"/>
      <c r="K132" s="190"/>
      <c r="L132" s="2" t="s">
        <v>8</v>
      </c>
      <c r="M132" s="3" t="s">
        <v>9</v>
      </c>
      <c r="N132" s="1" t="s">
        <v>8</v>
      </c>
      <c r="O132" s="4" t="s">
        <v>9</v>
      </c>
      <c r="P132" s="5" t="s">
        <v>8</v>
      </c>
      <c r="Q132" s="6" t="s">
        <v>9</v>
      </c>
    </row>
    <row r="133" spans="1:17" ht="25.5" customHeight="1" x14ac:dyDescent="0.2">
      <c r="A133" s="55" t="s">
        <v>210</v>
      </c>
      <c r="B133" s="8">
        <v>89</v>
      </c>
      <c r="C133" s="215" t="s">
        <v>211</v>
      </c>
      <c r="D133" s="216"/>
      <c r="E133" s="217"/>
      <c r="F133" s="257" t="s">
        <v>17</v>
      </c>
      <c r="G133" s="258"/>
      <c r="H133" s="259"/>
      <c r="I133" s="309" t="s">
        <v>276</v>
      </c>
      <c r="J133" s="261"/>
      <c r="K133" s="262"/>
      <c r="L133" s="78"/>
      <c r="M133" s="78"/>
      <c r="N133" s="86"/>
      <c r="O133" s="86"/>
      <c r="P133" s="78"/>
      <c r="Q133" s="79"/>
    </row>
    <row r="134" spans="1:17" ht="25.5" customHeight="1" x14ac:dyDescent="0.2">
      <c r="A134" s="56" t="s">
        <v>210</v>
      </c>
      <c r="B134" s="12">
        <v>90</v>
      </c>
      <c r="C134" s="254" t="s">
        <v>182</v>
      </c>
      <c r="D134" s="255"/>
      <c r="E134" s="256"/>
      <c r="F134" s="198" t="s">
        <v>212</v>
      </c>
      <c r="G134" s="199"/>
      <c r="H134" s="200"/>
      <c r="I134" s="224" t="s">
        <v>213</v>
      </c>
      <c r="J134" s="225"/>
      <c r="K134" s="226"/>
      <c r="L134" s="87"/>
      <c r="M134" s="87"/>
      <c r="N134" s="80"/>
      <c r="O134" s="80"/>
      <c r="P134" s="80"/>
      <c r="Q134" s="81"/>
    </row>
    <row r="135" spans="1:17" ht="12.75" customHeight="1" x14ac:dyDescent="0.2">
      <c r="A135" s="56" t="s">
        <v>210</v>
      </c>
      <c r="B135" s="12">
        <v>91</v>
      </c>
      <c r="C135" s="204" t="s">
        <v>214</v>
      </c>
      <c r="D135" s="205"/>
      <c r="E135" s="206"/>
      <c r="F135" s="204" t="s">
        <v>215</v>
      </c>
      <c r="G135" s="205"/>
      <c r="H135" s="206"/>
      <c r="I135" s="224" t="s">
        <v>216</v>
      </c>
      <c r="J135" s="225"/>
      <c r="K135" s="226"/>
      <c r="L135" s="80"/>
      <c r="M135" s="80"/>
      <c r="N135" s="80"/>
      <c r="O135" s="80"/>
      <c r="P135" s="80"/>
      <c r="Q135" s="81"/>
    </row>
    <row r="136" spans="1:17" ht="25.5" customHeight="1" x14ac:dyDescent="0.2">
      <c r="A136" s="56" t="s">
        <v>210</v>
      </c>
      <c r="B136" s="12">
        <v>92</v>
      </c>
      <c r="C136" s="254" t="s">
        <v>182</v>
      </c>
      <c r="D136" s="255"/>
      <c r="E136" s="256"/>
      <c r="F136" s="198" t="s">
        <v>217</v>
      </c>
      <c r="G136" s="199"/>
      <c r="H136" s="200"/>
      <c r="I136" s="224" t="s">
        <v>216</v>
      </c>
      <c r="J136" s="225"/>
      <c r="K136" s="226"/>
      <c r="L136" s="87"/>
      <c r="M136" s="87"/>
      <c r="N136" s="80"/>
      <c r="O136" s="80"/>
      <c r="P136" s="80"/>
      <c r="Q136" s="81"/>
    </row>
    <row r="137" spans="1:17" ht="12.75" customHeight="1" x14ac:dyDescent="0.2">
      <c r="A137" s="56" t="s">
        <v>210</v>
      </c>
      <c r="B137" s="12">
        <v>93</v>
      </c>
      <c r="C137" s="204" t="s">
        <v>218</v>
      </c>
      <c r="D137" s="205"/>
      <c r="E137" s="206"/>
      <c r="F137" s="204" t="s">
        <v>219</v>
      </c>
      <c r="G137" s="205"/>
      <c r="H137" s="206"/>
      <c r="I137" s="224" t="s">
        <v>220</v>
      </c>
      <c r="J137" s="225"/>
      <c r="K137" s="226"/>
      <c r="L137" s="80"/>
      <c r="M137" s="80"/>
      <c r="N137" s="80"/>
      <c r="O137" s="80"/>
      <c r="P137" s="80"/>
      <c r="Q137" s="81"/>
    </row>
    <row r="138" spans="1:17" ht="25.5" customHeight="1" x14ac:dyDescent="0.2">
      <c r="A138" s="56" t="s">
        <v>210</v>
      </c>
      <c r="B138" s="12">
        <v>94</v>
      </c>
      <c r="C138" s="254" t="s">
        <v>182</v>
      </c>
      <c r="D138" s="255"/>
      <c r="E138" s="256"/>
      <c r="F138" s="198" t="s">
        <v>221</v>
      </c>
      <c r="G138" s="199"/>
      <c r="H138" s="200"/>
      <c r="I138" s="224" t="s">
        <v>222</v>
      </c>
      <c r="J138" s="225"/>
      <c r="K138" s="226"/>
      <c r="L138" s="87"/>
      <c r="M138" s="87"/>
      <c r="N138" s="80"/>
      <c r="O138" s="80"/>
      <c r="P138" s="80"/>
      <c r="Q138" s="81"/>
    </row>
    <row r="139" spans="1:17" ht="12.75" customHeight="1" x14ac:dyDescent="0.2">
      <c r="A139" s="56" t="s">
        <v>210</v>
      </c>
      <c r="B139" s="12">
        <v>95</v>
      </c>
      <c r="C139" s="204" t="s">
        <v>223</v>
      </c>
      <c r="D139" s="205"/>
      <c r="E139" s="206"/>
      <c r="F139" s="204" t="s">
        <v>219</v>
      </c>
      <c r="G139" s="205"/>
      <c r="H139" s="206"/>
      <c r="I139" s="224" t="s">
        <v>95</v>
      </c>
      <c r="J139" s="225"/>
      <c r="K139" s="226"/>
      <c r="L139" s="80"/>
      <c r="M139" s="80"/>
      <c r="N139" s="80"/>
      <c r="O139" s="80"/>
      <c r="P139" s="80"/>
      <c r="Q139" s="81"/>
    </row>
    <row r="140" spans="1:17" ht="25.5" customHeight="1" x14ac:dyDescent="0.2">
      <c r="A140" s="57" t="s">
        <v>210</v>
      </c>
      <c r="B140" s="17">
        <v>96</v>
      </c>
      <c r="C140" s="227" t="s">
        <v>182</v>
      </c>
      <c r="D140" s="228"/>
      <c r="E140" s="229"/>
      <c r="F140" s="230" t="s">
        <v>224</v>
      </c>
      <c r="G140" s="231"/>
      <c r="H140" s="232"/>
      <c r="I140" s="233" t="s">
        <v>95</v>
      </c>
      <c r="J140" s="234"/>
      <c r="K140" s="235"/>
      <c r="L140" s="88"/>
      <c r="M140" s="88"/>
      <c r="N140" s="84"/>
      <c r="O140" s="84"/>
      <c r="P140" s="84"/>
      <c r="Q140" s="85"/>
    </row>
    <row r="141" spans="1:17" ht="12.75" customHeight="1" x14ac:dyDescent="0.2">
      <c r="A141" s="96" t="s">
        <v>264</v>
      </c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3"/>
    </row>
    <row r="142" spans="1:17" ht="15.75" customHeight="1" x14ac:dyDescent="0.2">
      <c r="A142" s="236" t="s">
        <v>225</v>
      </c>
      <c r="B142" s="236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6"/>
      <c r="N142" s="236"/>
      <c r="O142" s="236"/>
      <c r="P142" s="236"/>
      <c r="Q142" s="236"/>
    </row>
    <row r="143" spans="1:17" ht="12.75" customHeight="1" x14ac:dyDescent="0.2">
      <c r="A143" s="237"/>
      <c r="B143" s="238" t="s">
        <v>1</v>
      </c>
      <c r="C143" s="239" t="s">
        <v>2</v>
      </c>
      <c r="D143" s="240"/>
      <c r="E143" s="241"/>
      <c r="F143" s="242" t="s">
        <v>3</v>
      </c>
      <c r="G143" s="243"/>
      <c r="H143" s="244"/>
      <c r="I143" s="245" t="s">
        <v>4</v>
      </c>
      <c r="J143" s="246"/>
      <c r="K143" s="247"/>
      <c r="L143" s="248" t="s">
        <v>5</v>
      </c>
      <c r="M143" s="249"/>
      <c r="N143" s="250" t="s">
        <v>6</v>
      </c>
      <c r="O143" s="251"/>
      <c r="P143" s="252" t="s">
        <v>7</v>
      </c>
      <c r="Q143" s="253"/>
    </row>
    <row r="144" spans="1:17" ht="12.75" customHeight="1" x14ac:dyDescent="0.2">
      <c r="A144" s="170"/>
      <c r="B144" s="172"/>
      <c r="C144" s="176"/>
      <c r="D144" s="177"/>
      <c r="E144" s="178"/>
      <c r="F144" s="182"/>
      <c r="G144" s="183"/>
      <c r="H144" s="184"/>
      <c r="I144" s="188"/>
      <c r="J144" s="189"/>
      <c r="K144" s="190"/>
      <c r="L144" s="2" t="s">
        <v>8</v>
      </c>
      <c r="M144" s="3" t="s">
        <v>9</v>
      </c>
      <c r="N144" s="1" t="s">
        <v>8</v>
      </c>
      <c r="O144" s="4" t="s">
        <v>9</v>
      </c>
      <c r="P144" s="5" t="s">
        <v>8</v>
      </c>
      <c r="Q144" s="6" t="s">
        <v>9</v>
      </c>
    </row>
    <row r="145" spans="1:17" ht="25.5" customHeight="1" x14ac:dyDescent="0.2">
      <c r="A145" s="58" t="s">
        <v>226</v>
      </c>
      <c r="B145" s="37">
        <v>97</v>
      </c>
      <c r="C145" s="215" t="s">
        <v>227</v>
      </c>
      <c r="D145" s="216"/>
      <c r="E145" s="217"/>
      <c r="F145" s="218" t="s">
        <v>228</v>
      </c>
      <c r="G145" s="219"/>
      <c r="H145" s="220"/>
      <c r="I145" s="221" t="s">
        <v>54</v>
      </c>
      <c r="J145" s="222"/>
      <c r="K145" s="223"/>
      <c r="L145" s="78"/>
      <c r="M145" s="78"/>
      <c r="N145" s="78"/>
      <c r="O145" s="78"/>
      <c r="P145" s="78"/>
      <c r="Q145" s="79"/>
    </row>
    <row r="146" spans="1:17" ht="25.5" customHeight="1" x14ac:dyDescent="0.2">
      <c r="A146" s="59" t="s">
        <v>226</v>
      </c>
      <c r="B146" s="60">
        <v>98</v>
      </c>
      <c r="C146" s="204" t="s">
        <v>229</v>
      </c>
      <c r="D146" s="205"/>
      <c r="E146" s="206"/>
      <c r="F146" s="198" t="s">
        <v>230</v>
      </c>
      <c r="G146" s="199"/>
      <c r="H146" s="200"/>
      <c r="I146" s="210" t="s">
        <v>43</v>
      </c>
      <c r="J146" s="211"/>
      <c r="K146" s="212"/>
      <c r="L146" s="80"/>
      <c r="M146" s="80"/>
      <c r="N146" s="80"/>
      <c r="O146" s="80"/>
      <c r="P146" s="80"/>
      <c r="Q146" s="81"/>
    </row>
    <row r="147" spans="1:17" ht="12.75" customHeight="1" x14ac:dyDescent="0.2">
      <c r="A147" s="59" t="s">
        <v>226</v>
      </c>
      <c r="B147" s="60">
        <v>99</v>
      </c>
      <c r="C147" s="204" t="s">
        <v>231</v>
      </c>
      <c r="D147" s="205"/>
      <c r="E147" s="206"/>
      <c r="F147" s="207" t="s">
        <v>232</v>
      </c>
      <c r="G147" s="208"/>
      <c r="H147" s="209"/>
      <c r="I147" s="210" t="s">
        <v>95</v>
      </c>
      <c r="J147" s="211"/>
      <c r="K147" s="212"/>
      <c r="L147" s="80"/>
      <c r="M147" s="80"/>
      <c r="N147" s="80"/>
      <c r="O147" s="80"/>
      <c r="P147" s="80"/>
      <c r="Q147" s="81"/>
    </row>
    <row r="148" spans="1:17" ht="36.75" customHeight="1" x14ac:dyDescent="0.2">
      <c r="A148" s="61" t="s">
        <v>226</v>
      </c>
      <c r="B148" s="62">
        <v>100</v>
      </c>
      <c r="C148" s="195" t="s">
        <v>233</v>
      </c>
      <c r="D148" s="196"/>
      <c r="E148" s="197"/>
      <c r="F148" s="198" t="s">
        <v>234</v>
      </c>
      <c r="G148" s="199"/>
      <c r="H148" s="200"/>
      <c r="I148" s="201" t="s">
        <v>37</v>
      </c>
      <c r="J148" s="202"/>
      <c r="K148" s="203"/>
      <c r="L148" s="82"/>
      <c r="M148" s="82"/>
      <c r="N148" s="82"/>
      <c r="O148" s="82"/>
      <c r="P148" s="82"/>
      <c r="Q148" s="83"/>
    </row>
    <row r="149" spans="1:17" ht="12.75" customHeight="1" x14ac:dyDescent="0.2">
      <c r="A149" s="59" t="s">
        <v>226</v>
      </c>
      <c r="B149" s="60">
        <v>101</v>
      </c>
      <c r="C149" s="204" t="s">
        <v>235</v>
      </c>
      <c r="D149" s="205"/>
      <c r="E149" s="206"/>
      <c r="F149" s="207" t="s">
        <v>236</v>
      </c>
      <c r="G149" s="208"/>
      <c r="H149" s="209"/>
      <c r="I149" s="210" t="s">
        <v>95</v>
      </c>
      <c r="J149" s="211"/>
      <c r="K149" s="212"/>
      <c r="L149" s="80"/>
      <c r="M149" s="80"/>
      <c r="N149" s="80"/>
      <c r="O149" s="80"/>
      <c r="P149" s="80"/>
      <c r="Q149" s="81"/>
    </row>
    <row r="150" spans="1:17" ht="12.75" customHeight="1" x14ac:dyDescent="0.2">
      <c r="A150" s="59" t="s">
        <v>226</v>
      </c>
      <c r="B150" s="60">
        <v>102</v>
      </c>
      <c r="C150" s="204" t="s">
        <v>237</v>
      </c>
      <c r="D150" s="205"/>
      <c r="E150" s="206"/>
      <c r="F150" s="207" t="s">
        <v>238</v>
      </c>
      <c r="G150" s="208"/>
      <c r="H150" s="209"/>
      <c r="I150" s="213"/>
      <c r="J150" s="214"/>
      <c r="K150" s="13" t="s">
        <v>239</v>
      </c>
      <c r="L150" s="80"/>
      <c r="M150" s="80"/>
      <c r="N150" s="80"/>
      <c r="O150" s="80"/>
      <c r="P150" s="80"/>
      <c r="Q150" s="81"/>
    </row>
    <row r="151" spans="1:17" ht="12.75" customHeight="1" x14ac:dyDescent="0.2">
      <c r="A151" s="106" t="s">
        <v>226</v>
      </c>
      <c r="B151" s="107">
        <v>103</v>
      </c>
      <c r="C151" s="160" t="s">
        <v>240</v>
      </c>
      <c r="D151" s="161"/>
      <c r="E151" s="162"/>
      <c r="F151" s="163" t="s">
        <v>241</v>
      </c>
      <c r="G151" s="164"/>
      <c r="H151" s="165"/>
      <c r="I151" s="166"/>
      <c r="J151" s="167"/>
      <c r="K151" s="108" t="s">
        <v>242</v>
      </c>
      <c r="L151" s="109"/>
      <c r="M151" s="109"/>
      <c r="N151" s="109"/>
      <c r="O151" s="109"/>
      <c r="P151" s="109"/>
      <c r="Q151" s="110"/>
    </row>
    <row r="152" spans="1:17" ht="12.75" customHeight="1" x14ac:dyDescent="0.2">
      <c r="A152" s="111" t="s">
        <v>263</v>
      </c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3">
        <f>SUM(L147:L151)</f>
        <v>0</v>
      </c>
      <c r="M152" s="113">
        <f>SUM(M147:M151)</f>
        <v>0</v>
      </c>
      <c r="N152" s="113">
        <f>SUM(N147:N151)</f>
        <v>0</v>
      </c>
      <c r="O152" s="113">
        <f>SUM(O147:O151)</f>
        <v>0</v>
      </c>
      <c r="P152" s="113">
        <f>M152+N152</f>
        <v>0</v>
      </c>
      <c r="Q152" s="113">
        <f>M152+O152</f>
        <v>0</v>
      </c>
    </row>
    <row r="153" spans="1:17" ht="15.75" customHeight="1" x14ac:dyDescent="0.2">
      <c r="A153" s="168" t="s">
        <v>243</v>
      </c>
      <c r="B153" s="168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</row>
    <row r="154" spans="1:17" ht="12.75" customHeight="1" x14ac:dyDescent="0.2">
      <c r="A154" s="169"/>
      <c r="B154" s="171" t="s">
        <v>1</v>
      </c>
      <c r="C154" s="173" t="s">
        <v>2</v>
      </c>
      <c r="D154" s="174"/>
      <c r="E154" s="175"/>
      <c r="F154" s="179" t="s">
        <v>3</v>
      </c>
      <c r="G154" s="180"/>
      <c r="H154" s="181"/>
      <c r="I154" s="185" t="s">
        <v>4</v>
      </c>
      <c r="J154" s="186"/>
      <c r="K154" s="187"/>
      <c r="L154" s="191" t="s">
        <v>5</v>
      </c>
      <c r="M154" s="192"/>
      <c r="N154" s="193" t="s">
        <v>6</v>
      </c>
      <c r="O154" s="194"/>
      <c r="P154" s="188" t="s">
        <v>7</v>
      </c>
      <c r="Q154" s="190"/>
    </row>
    <row r="155" spans="1:17" ht="12.75" customHeight="1" x14ac:dyDescent="0.2">
      <c r="A155" s="170"/>
      <c r="B155" s="172"/>
      <c r="C155" s="176"/>
      <c r="D155" s="177"/>
      <c r="E155" s="178"/>
      <c r="F155" s="182"/>
      <c r="G155" s="183"/>
      <c r="H155" s="184"/>
      <c r="I155" s="188"/>
      <c r="J155" s="189"/>
      <c r="K155" s="190"/>
      <c r="L155" s="2" t="s">
        <v>8</v>
      </c>
      <c r="M155" s="3" t="s">
        <v>9</v>
      </c>
      <c r="N155" s="1" t="s">
        <v>8</v>
      </c>
      <c r="O155" s="4" t="s">
        <v>9</v>
      </c>
      <c r="P155" s="5" t="s">
        <v>8</v>
      </c>
      <c r="Q155" s="6" t="s">
        <v>9</v>
      </c>
    </row>
    <row r="156" spans="1:17" ht="25.5" customHeight="1" x14ac:dyDescent="0.2">
      <c r="A156" s="63" t="s">
        <v>244</v>
      </c>
      <c r="B156" s="64">
        <v>104</v>
      </c>
      <c r="C156" s="151" t="s">
        <v>274</v>
      </c>
      <c r="D156" s="152"/>
      <c r="E156" s="153"/>
      <c r="F156" s="154" t="s">
        <v>245</v>
      </c>
      <c r="G156" s="146"/>
      <c r="H156" s="155"/>
      <c r="I156" s="156" t="s">
        <v>135</v>
      </c>
      <c r="J156" s="157"/>
      <c r="K156" s="158"/>
      <c r="L156" s="66"/>
      <c r="M156" s="67"/>
      <c r="N156" s="65"/>
      <c r="O156" s="66"/>
      <c r="P156" s="65"/>
      <c r="Q156" s="68"/>
    </row>
    <row r="157" spans="1:17" ht="12.75" customHeight="1" x14ac:dyDescent="0.2">
      <c r="A157" s="91" t="s">
        <v>262</v>
      </c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104">
        <f>SUM(L152:L156)</f>
        <v>0</v>
      </c>
      <c r="M157" s="104">
        <f>SUM(M152:M156)</f>
        <v>0</v>
      </c>
      <c r="N157" s="104">
        <f>SUM(N152:N156)</f>
        <v>0</v>
      </c>
      <c r="O157" s="104">
        <f>SUM(O152:O156)</f>
        <v>0</v>
      </c>
      <c r="P157" s="104">
        <f>M157+N157</f>
        <v>0</v>
      </c>
      <c r="Q157" s="105">
        <f>M157+O157</f>
        <v>0</v>
      </c>
    </row>
    <row r="158" spans="1:17" ht="19.5" customHeight="1" x14ac:dyDescent="0.2">
      <c r="A158" s="159" t="s">
        <v>246</v>
      </c>
      <c r="B158" s="159"/>
      <c r="C158" s="159"/>
      <c r="D158" s="159"/>
      <c r="E158" s="159"/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</row>
    <row r="159" spans="1:17" ht="24.2" customHeight="1" x14ac:dyDescent="0.2">
      <c r="A159" s="135" t="s">
        <v>267</v>
      </c>
      <c r="B159" s="146"/>
      <c r="C159" s="146"/>
      <c r="D159" s="146"/>
      <c r="E159" s="146"/>
      <c r="F159" s="146"/>
      <c r="G159" s="147"/>
      <c r="H159" s="144"/>
      <c r="I159" s="145"/>
    </row>
    <row r="160" spans="1:17" ht="24.2" customHeight="1" x14ac:dyDescent="0.2">
      <c r="A160" s="135" t="s">
        <v>268</v>
      </c>
      <c r="B160" s="146"/>
      <c r="C160" s="146"/>
      <c r="D160" s="146"/>
      <c r="E160" s="146"/>
      <c r="F160" s="146"/>
      <c r="G160" s="147"/>
      <c r="H160" s="144"/>
      <c r="I160" s="145"/>
    </row>
    <row r="161" spans="1:9" ht="35.1" customHeight="1" x14ac:dyDescent="0.2">
      <c r="A161" s="135" t="s">
        <v>269</v>
      </c>
      <c r="B161" s="136"/>
      <c r="C161" s="136"/>
      <c r="D161" s="136"/>
      <c r="E161" s="136"/>
      <c r="F161" s="136"/>
      <c r="G161" s="137"/>
      <c r="H161" s="138"/>
      <c r="I161" s="139"/>
    </row>
    <row r="162" spans="1:9" ht="45.75" customHeight="1" x14ac:dyDescent="0.2">
      <c r="A162" s="135" t="s">
        <v>270</v>
      </c>
      <c r="B162" s="136"/>
      <c r="C162" s="136"/>
      <c r="D162" s="136"/>
      <c r="E162" s="136"/>
      <c r="F162" s="136"/>
      <c r="G162" s="137"/>
      <c r="H162" s="144"/>
      <c r="I162" s="145"/>
    </row>
    <row r="163" spans="1:9" ht="15.75" x14ac:dyDescent="0.2">
      <c r="A163" s="135" t="s">
        <v>271</v>
      </c>
      <c r="B163" s="146"/>
      <c r="C163" s="146"/>
      <c r="D163" s="146"/>
      <c r="E163" s="146"/>
      <c r="F163" s="146"/>
      <c r="G163" s="147"/>
      <c r="H163" s="144"/>
      <c r="I163" s="145"/>
    </row>
    <row r="164" spans="1:9" ht="15.75" x14ac:dyDescent="0.2">
      <c r="A164" s="148" t="s">
        <v>247</v>
      </c>
      <c r="B164" s="136"/>
      <c r="C164" s="136"/>
      <c r="D164" s="136"/>
      <c r="E164" s="136"/>
      <c r="F164" s="136"/>
      <c r="G164" s="137"/>
      <c r="H164" s="138"/>
      <c r="I164" s="139"/>
    </row>
    <row r="165" spans="1:9" ht="15.75" x14ac:dyDescent="0.2">
      <c r="A165" s="135" t="s">
        <v>272</v>
      </c>
      <c r="B165" s="136"/>
      <c r="C165" s="136"/>
      <c r="D165" s="136"/>
      <c r="E165" s="136"/>
      <c r="F165" s="136"/>
      <c r="G165" s="137"/>
      <c r="H165" s="138"/>
      <c r="I165" s="139"/>
    </row>
    <row r="166" spans="1:9" ht="51.75" x14ac:dyDescent="0.2">
      <c r="A166" s="140" t="s">
        <v>248</v>
      </c>
      <c r="B166" s="140"/>
      <c r="C166" s="140"/>
      <c r="D166" s="69" t="s">
        <v>249</v>
      </c>
      <c r="E166" s="141" t="s">
        <v>250</v>
      </c>
      <c r="F166" s="141"/>
      <c r="G166" s="310" t="s">
        <v>277</v>
      </c>
      <c r="I166" s="129">
        <f>SUM(H159:I165)</f>
        <v>0</v>
      </c>
    </row>
    <row r="167" spans="1:9" ht="23.45" customHeight="1" x14ac:dyDescent="0.2">
      <c r="A167" s="142" t="s">
        <v>251</v>
      </c>
      <c r="B167" s="142"/>
      <c r="C167" s="142"/>
      <c r="D167" s="70" t="s">
        <v>252</v>
      </c>
      <c r="E167" s="143" t="s">
        <v>253</v>
      </c>
      <c r="F167" s="143"/>
      <c r="G167" s="71" t="s">
        <v>254</v>
      </c>
      <c r="I167" s="314">
        <f>A168+D168+E168</f>
        <v>0</v>
      </c>
    </row>
    <row r="168" spans="1:9" ht="26.1" customHeight="1" x14ac:dyDescent="0.2">
      <c r="A168" s="311"/>
      <c r="B168" s="311"/>
      <c r="C168" s="311"/>
      <c r="D168" s="312"/>
      <c r="E168" s="313"/>
      <c r="F168" s="313"/>
      <c r="G168" s="72"/>
      <c r="I168" s="314"/>
    </row>
    <row r="169" spans="1:9" ht="20.25" customHeight="1" x14ac:dyDescent="0.2">
      <c r="A169" s="132"/>
      <c r="B169" s="132"/>
      <c r="C169" s="132"/>
      <c r="D169" s="73"/>
      <c r="E169" s="149" t="s">
        <v>255</v>
      </c>
      <c r="F169" s="150"/>
      <c r="G169" s="74"/>
      <c r="I169" s="314">
        <f>I167*0.12</f>
        <v>0</v>
      </c>
    </row>
    <row r="170" spans="1:9" ht="12" customHeight="1" x14ac:dyDescent="0.2">
      <c r="A170" s="130"/>
      <c r="B170" s="130"/>
      <c r="C170" s="130"/>
      <c r="D170" s="75"/>
      <c r="E170" s="131"/>
      <c r="F170" s="131"/>
      <c r="G170" s="76"/>
    </row>
    <row r="171" spans="1:9" ht="20.25" customHeight="1" x14ac:dyDescent="0.2">
      <c r="A171" s="132"/>
      <c r="B171" s="132"/>
      <c r="C171" s="132"/>
      <c r="D171" s="73"/>
      <c r="E171" s="133" t="s">
        <v>256</v>
      </c>
      <c r="F171" s="134"/>
      <c r="G171" s="77"/>
      <c r="I171" s="314">
        <f>I167+I169</f>
        <v>0</v>
      </c>
    </row>
  </sheetData>
  <mergeCells count="472">
    <mergeCell ref="A1:Q1"/>
    <mergeCell ref="A2:Q2"/>
    <mergeCell ref="A3:Q3"/>
    <mergeCell ref="A4:Q4"/>
    <mergeCell ref="A5:A6"/>
    <mergeCell ref="B5:B6"/>
    <mergeCell ref="C5:E6"/>
    <mergeCell ref="F5:H6"/>
    <mergeCell ref="I5:K6"/>
    <mergeCell ref="L5:M5"/>
    <mergeCell ref="N5:O5"/>
    <mergeCell ref="P5:Q5"/>
    <mergeCell ref="C7:E7"/>
    <mergeCell ref="F7:H7"/>
    <mergeCell ref="I7:K7"/>
    <mergeCell ref="C8:E8"/>
    <mergeCell ref="F8:H8"/>
    <mergeCell ref="I8:K8"/>
    <mergeCell ref="C9:E9"/>
    <mergeCell ref="F9:H9"/>
    <mergeCell ref="I9:K9"/>
    <mergeCell ref="C10:E10"/>
    <mergeCell ref="F10:H10"/>
    <mergeCell ref="I10:K10"/>
    <mergeCell ref="C11:E11"/>
    <mergeCell ref="F11:H11"/>
    <mergeCell ref="I11:K11"/>
    <mergeCell ref="A13:Q13"/>
    <mergeCell ref="A14:A15"/>
    <mergeCell ref="B14:B15"/>
    <mergeCell ref="C14:E15"/>
    <mergeCell ref="F14:H15"/>
    <mergeCell ref="I14:K15"/>
    <mergeCell ref="L14:M14"/>
    <mergeCell ref="N14:O14"/>
    <mergeCell ref="P14:Q14"/>
    <mergeCell ref="C16:E16"/>
    <mergeCell ref="F16:H16"/>
    <mergeCell ref="I16:K16"/>
    <mergeCell ref="C17:E17"/>
    <mergeCell ref="F17:H17"/>
    <mergeCell ref="I17:K17"/>
    <mergeCell ref="C18:E18"/>
    <mergeCell ref="F18:H18"/>
    <mergeCell ref="I18:K18"/>
    <mergeCell ref="C19:E19"/>
    <mergeCell ref="F19:H19"/>
    <mergeCell ref="I19:K19"/>
    <mergeCell ref="C20:E20"/>
    <mergeCell ref="F20:H20"/>
    <mergeCell ref="I20:K20"/>
    <mergeCell ref="C21:E21"/>
    <mergeCell ref="F21:H21"/>
    <mergeCell ref="I21:K21"/>
    <mergeCell ref="C22:E22"/>
    <mergeCell ref="F22:H22"/>
    <mergeCell ref="I22:K22"/>
    <mergeCell ref="C23:E23"/>
    <mergeCell ref="F23:H23"/>
    <mergeCell ref="I23:K23"/>
    <mergeCell ref="C24:E24"/>
    <mergeCell ref="F24:H24"/>
    <mergeCell ref="I24:K24"/>
    <mergeCell ref="C25:E25"/>
    <mergeCell ref="F25:H25"/>
    <mergeCell ref="I25:K25"/>
    <mergeCell ref="C26:E26"/>
    <mergeCell ref="F26:H26"/>
    <mergeCell ref="I26:K26"/>
    <mergeCell ref="C27:E27"/>
    <mergeCell ref="F27:H27"/>
    <mergeCell ref="I27:K27"/>
    <mergeCell ref="C28:E28"/>
    <mergeCell ref="F28:H28"/>
    <mergeCell ref="I28:K28"/>
    <mergeCell ref="A29:A30"/>
    <mergeCell ref="B29:B30"/>
    <mergeCell ref="C29:E30"/>
    <mergeCell ref="F29:H30"/>
    <mergeCell ref="I29:K30"/>
    <mergeCell ref="L29:M29"/>
    <mergeCell ref="N29:O29"/>
    <mergeCell ref="P29:Q29"/>
    <mergeCell ref="C31:E31"/>
    <mergeCell ref="F31:H31"/>
    <mergeCell ref="I31:K31"/>
    <mergeCell ref="C32:E32"/>
    <mergeCell ref="F32:H32"/>
    <mergeCell ref="I32:K32"/>
    <mergeCell ref="C33:E33"/>
    <mergeCell ref="F33:H33"/>
    <mergeCell ref="I33:K33"/>
    <mergeCell ref="C34:E34"/>
    <mergeCell ref="F34:H34"/>
    <mergeCell ref="I34:K34"/>
    <mergeCell ref="C35:E35"/>
    <mergeCell ref="F35:H35"/>
    <mergeCell ref="I35:K35"/>
    <mergeCell ref="C36:E36"/>
    <mergeCell ref="F36:H36"/>
    <mergeCell ref="I36:K36"/>
    <mergeCell ref="C37:E37"/>
    <mergeCell ref="F37:H37"/>
    <mergeCell ref="I37:K37"/>
    <mergeCell ref="C38:E38"/>
    <mergeCell ref="F38:H38"/>
    <mergeCell ref="I38:K38"/>
    <mergeCell ref="C39:E39"/>
    <mergeCell ref="F39:H39"/>
    <mergeCell ref="I39:K39"/>
    <mergeCell ref="C40:E40"/>
    <mergeCell ref="F40:H40"/>
    <mergeCell ref="I40:K40"/>
    <mergeCell ref="C41:E41"/>
    <mergeCell ref="F41:H41"/>
    <mergeCell ref="I41:K41"/>
    <mergeCell ref="A43:Q43"/>
    <mergeCell ref="A44:A45"/>
    <mergeCell ref="B44:B45"/>
    <mergeCell ref="C44:E45"/>
    <mergeCell ref="F44:H45"/>
    <mergeCell ref="I44:K45"/>
    <mergeCell ref="L44:M44"/>
    <mergeCell ref="N44:O44"/>
    <mergeCell ref="P44:Q44"/>
    <mergeCell ref="C46:E46"/>
    <mergeCell ref="F46:H46"/>
    <mergeCell ref="I46:K46"/>
    <mergeCell ref="A48:Q48"/>
    <mergeCell ref="A49:A50"/>
    <mergeCell ref="B49:B50"/>
    <mergeCell ref="C49:E50"/>
    <mergeCell ref="F49:H50"/>
    <mergeCell ref="I49:K50"/>
    <mergeCell ref="L49:M49"/>
    <mergeCell ref="N49:O49"/>
    <mergeCell ref="P49:Q49"/>
    <mergeCell ref="C51:E51"/>
    <mergeCell ref="F51:H51"/>
    <mergeCell ref="I51:K51"/>
    <mergeCell ref="A52:A53"/>
    <mergeCell ref="B52:B53"/>
    <mergeCell ref="C52:E53"/>
    <mergeCell ref="F52:H53"/>
    <mergeCell ref="I52:K53"/>
    <mergeCell ref="L52:M52"/>
    <mergeCell ref="N52:O52"/>
    <mergeCell ref="P52:Q52"/>
    <mergeCell ref="C54:E54"/>
    <mergeCell ref="F54:H54"/>
    <mergeCell ref="I54:K54"/>
    <mergeCell ref="C55:E55"/>
    <mergeCell ref="F55:H55"/>
    <mergeCell ref="I55:K55"/>
    <mergeCell ref="C56:E56"/>
    <mergeCell ref="F56:H56"/>
    <mergeCell ref="I56:K56"/>
    <mergeCell ref="C57:E57"/>
    <mergeCell ref="F57:H57"/>
    <mergeCell ref="I57:K57"/>
    <mergeCell ref="C58:E58"/>
    <mergeCell ref="F58:H58"/>
    <mergeCell ref="I58:K58"/>
    <mergeCell ref="A60:Q60"/>
    <mergeCell ref="A61:A62"/>
    <mergeCell ref="B61:B62"/>
    <mergeCell ref="C61:E62"/>
    <mergeCell ref="F61:H62"/>
    <mergeCell ref="I61:K62"/>
    <mergeCell ref="L61:M61"/>
    <mergeCell ref="N61:O61"/>
    <mergeCell ref="P61:Q61"/>
    <mergeCell ref="C63:E63"/>
    <mergeCell ref="F63:H63"/>
    <mergeCell ref="I63:K63"/>
    <mergeCell ref="C64:E64"/>
    <mergeCell ref="F64:H64"/>
    <mergeCell ref="I64:K64"/>
    <mergeCell ref="C65:E65"/>
    <mergeCell ref="F65:H65"/>
    <mergeCell ref="I65:K65"/>
    <mergeCell ref="C66:E66"/>
    <mergeCell ref="F66:H66"/>
    <mergeCell ref="I66:K66"/>
    <mergeCell ref="C67:E67"/>
    <mergeCell ref="F67:H67"/>
    <mergeCell ref="I67:K67"/>
    <mergeCell ref="C68:E68"/>
    <mergeCell ref="F68:H68"/>
    <mergeCell ref="I68:K68"/>
    <mergeCell ref="C69:E69"/>
    <mergeCell ref="F69:H69"/>
    <mergeCell ref="I69:K69"/>
    <mergeCell ref="C70:E70"/>
    <mergeCell ref="F70:H70"/>
    <mergeCell ref="I70:K70"/>
    <mergeCell ref="C71:E71"/>
    <mergeCell ref="F71:H71"/>
    <mergeCell ref="I71:K71"/>
    <mergeCell ref="C72:E72"/>
    <mergeCell ref="F72:H72"/>
    <mergeCell ref="I72:K72"/>
    <mergeCell ref="C73:E73"/>
    <mergeCell ref="F73:H73"/>
    <mergeCell ref="I73:K73"/>
    <mergeCell ref="C74:E74"/>
    <mergeCell ref="F74:H74"/>
    <mergeCell ref="I74:K74"/>
    <mergeCell ref="C75:E75"/>
    <mergeCell ref="F75:H75"/>
    <mergeCell ref="I75:K75"/>
    <mergeCell ref="C76:E76"/>
    <mergeCell ref="F76:H76"/>
    <mergeCell ref="I76:K76"/>
    <mergeCell ref="C77:E77"/>
    <mergeCell ref="F77:H77"/>
    <mergeCell ref="I77:K77"/>
    <mergeCell ref="A78:A79"/>
    <mergeCell ref="B78:B79"/>
    <mergeCell ref="C78:E79"/>
    <mergeCell ref="F78:H79"/>
    <mergeCell ref="I78:K79"/>
    <mergeCell ref="L78:M78"/>
    <mergeCell ref="N78:O78"/>
    <mergeCell ref="P78:Q78"/>
    <mergeCell ref="C80:E80"/>
    <mergeCell ref="F80:H80"/>
    <mergeCell ref="I80:K80"/>
    <mergeCell ref="C81:E81"/>
    <mergeCell ref="F81:H81"/>
    <mergeCell ref="I81:K81"/>
    <mergeCell ref="C82:E82"/>
    <mergeCell ref="F82:H82"/>
    <mergeCell ref="I82:K82"/>
    <mergeCell ref="C83:E83"/>
    <mergeCell ref="F83:H83"/>
    <mergeCell ref="I83:K83"/>
    <mergeCell ref="C84:E84"/>
    <mergeCell ref="F84:H84"/>
    <mergeCell ref="I84:K84"/>
    <mergeCell ref="C85:E85"/>
    <mergeCell ref="F85:H85"/>
    <mergeCell ref="I85:K85"/>
    <mergeCell ref="C86:E86"/>
    <mergeCell ref="F86:H86"/>
    <mergeCell ref="I86:K86"/>
    <mergeCell ref="C87:E87"/>
    <mergeCell ref="F87:H87"/>
    <mergeCell ref="I87:K87"/>
    <mergeCell ref="C88:E88"/>
    <mergeCell ref="F88:H88"/>
    <mergeCell ref="I88:K88"/>
    <mergeCell ref="C89:E89"/>
    <mergeCell ref="F89:H89"/>
    <mergeCell ref="I89:K89"/>
    <mergeCell ref="C90:E90"/>
    <mergeCell ref="F90:H90"/>
    <mergeCell ref="I90:K90"/>
    <mergeCell ref="C91:E91"/>
    <mergeCell ref="F91:H91"/>
    <mergeCell ref="I91:K91"/>
    <mergeCell ref="C92:E92"/>
    <mergeCell ref="F92:H92"/>
    <mergeCell ref="I92:K92"/>
    <mergeCell ref="C93:E93"/>
    <mergeCell ref="F93:H93"/>
    <mergeCell ref="I93:K93"/>
    <mergeCell ref="C94:E94"/>
    <mergeCell ref="F94:H94"/>
    <mergeCell ref="I94:K94"/>
    <mergeCell ref="A96:Q96"/>
    <mergeCell ref="A97:A98"/>
    <mergeCell ref="B97:B98"/>
    <mergeCell ref="C97:E98"/>
    <mergeCell ref="F97:H98"/>
    <mergeCell ref="I97:K98"/>
    <mergeCell ref="L97:M97"/>
    <mergeCell ref="N97:O97"/>
    <mergeCell ref="P97:Q97"/>
    <mergeCell ref="C99:E99"/>
    <mergeCell ref="F99:H99"/>
    <mergeCell ref="I99:K99"/>
    <mergeCell ref="C100:E100"/>
    <mergeCell ref="F100:H100"/>
    <mergeCell ref="I100:K100"/>
    <mergeCell ref="C101:E101"/>
    <mergeCell ref="F101:H101"/>
    <mergeCell ref="I101:K101"/>
    <mergeCell ref="C102:E102"/>
    <mergeCell ref="F102:H102"/>
    <mergeCell ref="I102:K102"/>
    <mergeCell ref="A103:A104"/>
    <mergeCell ref="B103:B104"/>
    <mergeCell ref="C103:E104"/>
    <mergeCell ref="F103:H104"/>
    <mergeCell ref="I103:K104"/>
    <mergeCell ref="L103:M103"/>
    <mergeCell ref="N103:O103"/>
    <mergeCell ref="P103:Q103"/>
    <mergeCell ref="C105:E105"/>
    <mergeCell ref="F105:H105"/>
    <mergeCell ref="I105:K105"/>
    <mergeCell ref="C106:E106"/>
    <mergeCell ref="F106:H106"/>
    <mergeCell ref="I106:K106"/>
    <mergeCell ref="C107:E107"/>
    <mergeCell ref="F107:H107"/>
    <mergeCell ref="I107:K107"/>
    <mergeCell ref="C108:E108"/>
    <mergeCell ref="F108:H108"/>
    <mergeCell ref="I108:K108"/>
    <mergeCell ref="C109:E109"/>
    <mergeCell ref="F109:H109"/>
    <mergeCell ref="I109:K109"/>
    <mergeCell ref="C110:E110"/>
    <mergeCell ref="F110:H110"/>
    <mergeCell ref="I110:K110"/>
    <mergeCell ref="C111:E111"/>
    <mergeCell ref="F111:H111"/>
    <mergeCell ref="I111:K111"/>
    <mergeCell ref="C112:E112"/>
    <mergeCell ref="F112:H112"/>
    <mergeCell ref="I112:K112"/>
    <mergeCell ref="C113:E113"/>
    <mergeCell ref="F113:H113"/>
    <mergeCell ref="I113:K113"/>
    <mergeCell ref="C114:E114"/>
    <mergeCell ref="F114:H114"/>
    <mergeCell ref="I114:K114"/>
    <mergeCell ref="C115:E115"/>
    <mergeCell ref="F115:H115"/>
    <mergeCell ref="I115:K115"/>
    <mergeCell ref="C116:E116"/>
    <mergeCell ref="F116:H116"/>
    <mergeCell ref="I116:K116"/>
    <mergeCell ref="A118:Q118"/>
    <mergeCell ref="A119:A120"/>
    <mergeCell ref="B119:B120"/>
    <mergeCell ref="C119:E120"/>
    <mergeCell ref="F119:H120"/>
    <mergeCell ref="I119:K120"/>
    <mergeCell ref="L119:M119"/>
    <mergeCell ref="N119:O119"/>
    <mergeCell ref="P119:Q119"/>
    <mergeCell ref="C121:E121"/>
    <mergeCell ref="F121:H121"/>
    <mergeCell ref="I121:K121"/>
    <mergeCell ref="C122:E122"/>
    <mergeCell ref="F122:H122"/>
    <mergeCell ref="I122:K122"/>
    <mergeCell ref="C123:E123"/>
    <mergeCell ref="F123:H123"/>
    <mergeCell ref="I123:K123"/>
    <mergeCell ref="C124:E124"/>
    <mergeCell ref="F124:H124"/>
    <mergeCell ref="I124:K124"/>
    <mergeCell ref="C125:E125"/>
    <mergeCell ref="F125:H125"/>
    <mergeCell ref="I125:K125"/>
    <mergeCell ref="A127:Q127"/>
    <mergeCell ref="A128:A129"/>
    <mergeCell ref="B128:B129"/>
    <mergeCell ref="C128:E129"/>
    <mergeCell ref="F128:H129"/>
    <mergeCell ref="I128:K129"/>
    <mergeCell ref="L128:M128"/>
    <mergeCell ref="N128:O128"/>
    <mergeCell ref="P128:Q128"/>
    <mergeCell ref="C130:E130"/>
    <mergeCell ref="F130:H130"/>
    <mergeCell ref="I130:K130"/>
    <mergeCell ref="A131:A132"/>
    <mergeCell ref="B131:B132"/>
    <mergeCell ref="C131:E132"/>
    <mergeCell ref="F131:H132"/>
    <mergeCell ref="I131:K132"/>
    <mergeCell ref="L131:M131"/>
    <mergeCell ref="N131:O131"/>
    <mergeCell ref="P131:Q131"/>
    <mergeCell ref="C133:E133"/>
    <mergeCell ref="F133:H133"/>
    <mergeCell ref="I133:K133"/>
    <mergeCell ref="C134:E134"/>
    <mergeCell ref="F134:H134"/>
    <mergeCell ref="I134:K134"/>
    <mergeCell ref="C135:E135"/>
    <mergeCell ref="F135:H135"/>
    <mergeCell ref="I135:K135"/>
    <mergeCell ref="C136:E136"/>
    <mergeCell ref="F136:H136"/>
    <mergeCell ref="I136:K136"/>
    <mergeCell ref="C137:E137"/>
    <mergeCell ref="F137:H137"/>
    <mergeCell ref="I137:K137"/>
    <mergeCell ref="C138:E138"/>
    <mergeCell ref="F138:H138"/>
    <mergeCell ref="I138:K138"/>
    <mergeCell ref="C139:E139"/>
    <mergeCell ref="F139:H139"/>
    <mergeCell ref="I139:K139"/>
    <mergeCell ref="C140:E140"/>
    <mergeCell ref="F140:H140"/>
    <mergeCell ref="I140:K140"/>
    <mergeCell ref="A142:Q142"/>
    <mergeCell ref="A143:A144"/>
    <mergeCell ref="B143:B144"/>
    <mergeCell ref="C143:E144"/>
    <mergeCell ref="F143:H144"/>
    <mergeCell ref="I143:K144"/>
    <mergeCell ref="L143:M143"/>
    <mergeCell ref="N143:O143"/>
    <mergeCell ref="P143:Q143"/>
    <mergeCell ref="C145:E145"/>
    <mergeCell ref="F145:H145"/>
    <mergeCell ref="I145:K145"/>
    <mergeCell ref="C146:E146"/>
    <mergeCell ref="F146:H146"/>
    <mergeCell ref="I146:K146"/>
    <mergeCell ref="C147:E147"/>
    <mergeCell ref="F147:H147"/>
    <mergeCell ref="I147:K147"/>
    <mergeCell ref="C148:E148"/>
    <mergeCell ref="F148:H148"/>
    <mergeCell ref="I148:K148"/>
    <mergeCell ref="C149:E149"/>
    <mergeCell ref="F149:H149"/>
    <mergeCell ref="I149:K149"/>
    <mergeCell ref="C150:E150"/>
    <mergeCell ref="F150:H150"/>
    <mergeCell ref="I150:J150"/>
    <mergeCell ref="C156:E156"/>
    <mergeCell ref="F156:H156"/>
    <mergeCell ref="I156:K156"/>
    <mergeCell ref="A158:Q158"/>
    <mergeCell ref="A159:G159"/>
    <mergeCell ref="H159:I159"/>
    <mergeCell ref="A160:G160"/>
    <mergeCell ref="H160:I160"/>
    <mergeCell ref="C151:E151"/>
    <mergeCell ref="F151:H151"/>
    <mergeCell ref="I151:J151"/>
    <mergeCell ref="A153:Q153"/>
    <mergeCell ref="A154:A155"/>
    <mergeCell ref="B154:B155"/>
    <mergeCell ref="C154:E155"/>
    <mergeCell ref="F154:H155"/>
    <mergeCell ref="I154:K155"/>
    <mergeCell ref="L154:M154"/>
    <mergeCell ref="N154:O154"/>
    <mergeCell ref="P154:Q154"/>
    <mergeCell ref="A161:G161"/>
    <mergeCell ref="H161:I161"/>
    <mergeCell ref="A162:G162"/>
    <mergeCell ref="H162:I162"/>
    <mergeCell ref="A163:G163"/>
    <mergeCell ref="H163:I163"/>
    <mergeCell ref="A164:G164"/>
    <mergeCell ref="H164:I164"/>
    <mergeCell ref="A169:C169"/>
    <mergeCell ref="E169:F169"/>
    <mergeCell ref="A170:C170"/>
    <mergeCell ref="E170:F170"/>
    <mergeCell ref="A171:C171"/>
    <mergeCell ref="E171:F171"/>
    <mergeCell ref="A165:G165"/>
    <mergeCell ref="H165:I165"/>
    <mergeCell ref="A166:C166"/>
    <mergeCell ref="E166:F166"/>
    <mergeCell ref="A167:C167"/>
    <mergeCell ref="E167:F167"/>
    <mergeCell ref="A168:C168"/>
    <mergeCell ref="E168:F16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Holá</dc:creator>
  <cp:lastModifiedBy>Aneta Snopková</cp:lastModifiedBy>
  <dcterms:created xsi:type="dcterms:W3CDTF">2024-08-08T10:42:58Z</dcterms:created>
  <dcterms:modified xsi:type="dcterms:W3CDTF">2024-08-08T13:37:40Z</dcterms:modified>
</cp:coreProperties>
</file>